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BT-MAIN\MBT 25-26\25-26 MBT Bull Data\Scanning\"/>
    </mc:Choice>
  </mc:AlternateContent>
  <xr:revisionPtr revIDLastSave="0" documentId="13_ncr:1_{00C87D1A-43EC-48DE-9543-274B98C4AD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gus" sheetId="1" r:id="rId1"/>
    <sheet name="Sheet1" sheetId="3" r:id="rId2"/>
  </sheets>
  <definedNames>
    <definedName name="_xlnm.Print_Area" localSheetId="0">Angus!$A$1:$K$324</definedName>
    <definedName name="_xlnm.Print_Titles" localSheetId="0">Angus!$1:$1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4" i="1" l="1"/>
  <c r="E321" i="1" l="1"/>
  <c r="H321" i="1"/>
  <c r="K321" i="1"/>
  <c r="K295" i="1"/>
  <c r="H295" i="1"/>
  <c r="E295" i="1"/>
  <c r="K294" i="1"/>
  <c r="H294" i="1"/>
  <c r="E294" i="1"/>
  <c r="K281" i="1"/>
  <c r="H281" i="1"/>
  <c r="E281" i="1"/>
  <c r="K280" i="1"/>
  <c r="H280" i="1"/>
  <c r="E280" i="1"/>
  <c r="K279" i="1"/>
  <c r="H279" i="1"/>
  <c r="E279" i="1"/>
  <c r="K278" i="1"/>
  <c r="H278" i="1"/>
  <c r="E278" i="1"/>
  <c r="K277" i="1"/>
  <c r="H277" i="1"/>
  <c r="E277" i="1"/>
  <c r="K276" i="1"/>
  <c r="H276" i="1"/>
  <c r="E276" i="1"/>
  <c r="K257" i="1"/>
  <c r="H257" i="1"/>
  <c r="E257" i="1"/>
  <c r="K256" i="1"/>
  <c r="H256" i="1"/>
  <c r="E256" i="1"/>
  <c r="K255" i="1"/>
  <c r="H255" i="1"/>
  <c r="E255" i="1"/>
  <c r="K254" i="1"/>
  <c r="H254" i="1"/>
  <c r="E254" i="1"/>
  <c r="K250" i="1"/>
  <c r="H250" i="1"/>
  <c r="E250" i="1"/>
  <c r="K249" i="1"/>
  <c r="H249" i="1"/>
  <c r="E249" i="1"/>
  <c r="K248" i="1"/>
  <c r="H248" i="1"/>
  <c r="E248" i="1"/>
  <c r="K247" i="1"/>
  <c r="H247" i="1"/>
  <c r="E247" i="1"/>
  <c r="K246" i="1"/>
  <c r="H246" i="1"/>
  <c r="E246" i="1"/>
  <c r="K245" i="1"/>
  <c r="H245" i="1"/>
  <c r="E245" i="1"/>
  <c r="K240" i="1"/>
  <c r="H240" i="1"/>
  <c r="E240" i="1"/>
  <c r="K236" i="1"/>
  <c r="H236" i="1"/>
  <c r="E236" i="1"/>
  <c r="K234" i="1"/>
  <c r="H234" i="1"/>
  <c r="E234" i="1"/>
  <c r="K219" i="1"/>
  <c r="H219" i="1"/>
  <c r="E219" i="1"/>
  <c r="K218" i="1"/>
  <c r="H218" i="1"/>
  <c r="E218" i="1"/>
  <c r="K217" i="1"/>
  <c r="H217" i="1"/>
  <c r="E217" i="1"/>
  <c r="K216" i="1"/>
  <c r="H216" i="1"/>
  <c r="E216" i="1"/>
  <c r="K215" i="1"/>
  <c r="H215" i="1"/>
  <c r="E215" i="1"/>
  <c r="K158" i="1"/>
  <c r="H158" i="1"/>
  <c r="E158" i="1"/>
  <c r="K157" i="1"/>
  <c r="H157" i="1"/>
  <c r="E157" i="1"/>
  <c r="K138" i="1"/>
  <c r="H138" i="1"/>
  <c r="E138" i="1"/>
  <c r="K137" i="1"/>
  <c r="H137" i="1"/>
  <c r="E137" i="1"/>
  <c r="K136" i="1"/>
  <c r="H136" i="1"/>
  <c r="E136" i="1"/>
  <c r="K135" i="1"/>
  <c r="H135" i="1"/>
  <c r="E135" i="1"/>
  <c r="K134" i="1"/>
  <c r="H134" i="1"/>
  <c r="E134" i="1"/>
  <c r="K133" i="1"/>
  <c r="H133" i="1"/>
  <c r="E133" i="1"/>
  <c r="K132" i="1"/>
  <c r="H132" i="1"/>
  <c r="E132" i="1"/>
  <c r="K131" i="1"/>
  <c r="H131" i="1"/>
  <c r="E131" i="1"/>
  <c r="K130" i="1"/>
  <c r="H130" i="1"/>
  <c r="E130" i="1"/>
  <c r="K129" i="1"/>
  <c r="H129" i="1"/>
  <c r="E129" i="1"/>
  <c r="K128" i="1"/>
  <c r="H128" i="1"/>
  <c r="E128" i="1"/>
  <c r="K127" i="1"/>
  <c r="H127" i="1"/>
  <c r="E127" i="1"/>
  <c r="K126" i="1"/>
  <c r="H126" i="1"/>
  <c r="E126" i="1"/>
  <c r="K125" i="1"/>
  <c r="H125" i="1"/>
  <c r="E125" i="1"/>
  <c r="K124" i="1"/>
  <c r="H124" i="1"/>
  <c r="E124" i="1"/>
  <c r="K123" i="1"/>
  <c r="H123" i="1"/>
  <c r="E123" i="1"/>
  <c r="K122" i="1"/>
  <c r="H122" i="1"/>
  <c r="E122" i="1"/>
  <c r="K121" i="1"/>
  <c r="H121" i="1"/>
  <c r="E121" i="1"/>
  <c r="K120" i="1"/>
  <c r="H120" i="1"/>
  <c r="E120" i="1"/>
  <c r="K119" i="1"/>
  <c r="H119" i="1"/>
  <c r="E119" i="1"/>
  <c r="K118" i="1"/>
  <c r="H118" i="1"/>
  <c r="E118" i="1"/>
  <c r="K117" i="1"/>
  <c r="H117" i="1"/>
  <c r="E117" i="1"/>
  <c r="K116" i="1"/>
  <c r="H116" i="1"/>
  <c r="E116" i="1"/>
  <c r="K115" i="1"/>
  <c r="H115" i="1"/>
  <c r="E115" i="1"/>
  <c r="K114" i="1"/>
  <c r="H114" i="1"/>
  <c r="E114" i="1"/>
  <c r="K113" i="1"/>
  <c r="H113" i="1"/>
  <c r="E113" i="1"/>
  <c r="K112" i="1"/>
  <c r="H112" i="1"/>
  <c r="E112" i="1"/>
  <c r="K111" i="1"/>
  <c r="H111" i="1"/>
  <c r="E111" i="1"/>
  <c r="K110" i="1"/>
  <c r="H110" i="1"/>
  <c r="E110" i="1"/>
  <c r="K109" i="1"/>
  <c r="H109" i="1"/>
  <c r="E109" i="1"/>
  <c r="K108" i="1"/>
  <c r="H108" i="1"/>
  <c r="E108" i="1"/>
  <c r="K107" i="1"/>
  <c r="H107" i="1"/>
  <c r="E107" i="1"/>
  <c r="K106" i="1"/>
  <c r="H106" i="1"/>
  <c r="E106" i="1"/>
  <c r="K105" i="1"/>
  <c r="H105" i="1"/>
  <c r="E105" i="1"/>
  <c r="K104" i="1"/>
  <c r="H104" i="1"/>
  <c r="E104" i="1"/>
  <c r="K103" i="1"/>
  <c r="H103" i="1"/>
  <c r="E103" i="1"/>
  <c r="K102" i="1"/>
  <c r="H102" i="1"/>
  <c r="E102" i="1"/>
  <c r="K101" i="1"/>
  <c r="H101" i="1"/>
  <c r="E101" i="1"/>
  <c r="K100" i="1"/>
  <c r="H100" i="1"/>
  <c r="E100" i="1"/>
  <c r="K99" i="1"/>
  <c r="H99" i="1"/>
  <c r="E99" i="1"/>
  <c r="K98" i="1"/>
  <c r="H98" i="1"/>
  <c r="E98" i="1"/>
  <c r="K97" i="1"/>
  <c r="H97" i="1"/>
  <c r="E97" i="1"/>
  <c r="K96" i="1"/>
  <c r="H96" i="1"/>
  <c r="E96" i="1"/>
  <c r="K95" i="1"/>
  <c r="H95" i="1"/>
  <c r="E95" i="1"/>
  <c r="K94" i="1"/>
  <c r="H94" i="1"/>
  <c r="E94" i="1"/>
  <c r="K92" i="1"/>
  <c r="H92" i="1"/>
  <c r="E92" i="1"/>
  <c r="K91" i="1"/>
  <c r="H91" i="1"/>
  <c r="E91" i="1"/>
  <c r="K90" i="1"/>
  <c r="H90" i="1"/>
  <c r="E90" i="1"/>
  <c r="K89" i="1"/>
  <c r="H89" i="1"/>
  <c r="E89" i="1"/>
  <c r="K88" i="1"/>
  <c r="H88" i="1"/>
  <c r="E88" i="1"/>
  <c r="K87" i="1"/>
  <c r="H87" i="1"/>
  <c r="E87" i="1"/>
  <c r="K86" i="1"/>
  <c r="H86" i="1"/>
  <c r="E86" i="1"/>
  <c r="K85" i="1"/>
  <c r="H85" i="1"/>
  <c r="E85" i="1"/>
  <c r="K84" i="1"/>
  <c r="H84" i="1"/>
  <c r="E84" i="1"/>
  <c r="K83" i="1"/>
  <c r="H83" i="1"/>
  <c r="E83" i="1"/>
  <c r="K82" i="1"/>
  <c r="H82" i="1"/>
  <c r="E82" i="1"/>
  <c r="K81" i="1"/>
  <c r="H81" i="1"/>
  <c r="E81" i="1"/>
  <c r="K80" i="1"/>
  <c r="H80" i="1"/>
  <c r="E80" i="1"/>
  <c r="K79" i="1"/>
  <c r="H79" i="1"/>
  <c r="E79" i="1"/>
  <c r="K78" i="1"/>
  <c r="H78" i="1"/>
  <c r="E78" i="1"/>
  <c r="K77" i="1"/>
  <c r="H77" i="1"/>
  <c r="E77" i="1"/>
  <c r="K76" i="1"/>
  <c r="H76" i="1"/>
  <c r="E76" i="1"/>
  <c r="K75" i="1"/>
  <c r="H75" i="1"/>
  <c r="E75" i="1"/>
  <c r="K74" i="1"/>
  <c r="H74" i="1"/>
  <c r="E74" i="1"/>
  <c r="K73" i="1"/>
  <c r="H73" i="1"/>
  <c r="E73" i="1"/>
  <c r="K72" i="1"/>
  <c r="H72" i="1"/>
  <c r="E72" i="1"/>
  <c r="K71" i="1"/>
  <c r="H71" i="1"/>
  <c r="E71" i="1"/>
  <c r="K70" i="1"/>
  <c r="H70" i="1"/>
  <c r="E70" i="1"/>
  <c r="K69" i="1"/>
  <c r="H69" i="1"/>
  <c r="E69" i="1"/>
  <c r="K68" i="1"/>
  <c r="H68" i="1"/>
  <c r="E68" i="1"/>
  <c r="K67" i="1"/>
  <c r="H67" i="1"/>
  <c r="E67" i="1"/>
  <c r="K66" i="1"/>
  <c r="H66" i="1"/>
  <c r="E66" i="1"/>
  <c r="K65" i="1"/>
  <c r="H65" i="1"/>
  <c r="E65" i="1"/>
  <c r="K64" i="1"/>
  <c r="H64" i="1"/>
  <c r="E64" i="1"/>
  <c r="K63" i="1"/>
  <c r="H63" i="1"/>
  <c r="E63" i="1"/>
  <c r="K62" i="1"/>
  <c r="H62" i="1"/>
  <c r="E62" i="1"/>
  <c r="K61" i="1"/>
  <c r="H61" i="1"/>
  <c r="E61" i="1"/>
  <c r="K60" i="1"/>
  <c r="H60" i="1"/>
  <c r="E60" i="1"/>
  <c r="K59" i="1"/>
  <c r="H59" i="1"/>
  <c r="E59" i="1"/>
  <c r="K58" i="1"/>
  <c r="H58" i="1"/>
  <c r="E58" i="1"/>
  <c r="K57" i="1"/>
  <c r="H57" i="1"/>
  <c r="E57" i="1"/>
  <c r="K56" i="1"/>
  <c r="H56" i="1"/>
  <c r="E56" i="1"/>
  <c r="K55" i="1"/>
  <c r="H55" i="1"/>
  <c r="E55" i="1"/>
  <c r="K54" i="1"/>
  <c r="H54" i="1"/>
  <c r="E54" i="1"/>
  <c r="K53" i="1"/>
  <c r="H53" i="1"/>
  <c r="E53" i="1"/>
  <c r="K52" i="1"/>
  <c r="H52" i="1"/>
  <c r="E52" i="1"/>
  <c r="K51" i="1"/>
  <c r="H51" i="1"/>
  <c r="E51" i="1"/>
  <c r="K50" i="1"/>
  <c r="H50" i="1"/>
  <c r="E50" i="1"/>
  <c r="K49" i="1"/>
  <c r="H49" i="1"/>
  <c r="E49" i="1"/>
  <c r="K48" i="1"/>
  <c r="H48" i="1"/>
  <c r="E48" i="1"/>
  <c r="K47" i="1"/>
  <c r="H47" i="1"/>
  <c r="E47" i="1"/>
  <c r="K46" i="1"/>
  <c r="H46" i="1"/>
  <c r="E46" i="1"/>
  <c r="K45" i="1"/>
  <c r="H45" i="1"/>
  <c r="E45" i="1"/>
  <c r="K44" i="1"/>
  <c r="H44" i="1"/>
  <c r="E44" i="1"/>
  <c r="K43" i="1"/>
  <c r="H43" i="1"/>
  <c r="E43" i="1"/>
  <c r="K42" i="1"/>
  <c r="H42" i="1"/>
  <c r="E42" i="1"/>
  <c r="K41" i="1"/>
  <c r="H41" i="1"/>
  <c r="E41" i="1"/>
  <c r="K40" i="1"/>
  <c r="H40" i="1"/>
  <c r="E40" i="1"/>
  <c r="K39" i="1"/>
  <c r="H39" i="1"/>
  <c r="E39" i="1"/>
  <c r="K38" i="1"/>
  <c r="H38" i="1"/>
  <c r="E38" i="1"/>
  <c r="K37" i="1"/>
  <c r="H37" i="1"/>
  <c r="E37" i="1"/>
  <c r="K36" i="1"/>
  <c r="H36" i="1"/>
  <c r="E36" i="1"/>
  <c r="K35" i="1"/>
  <c r="H35" i="1"/>
  <c r="E35" i="1"/>
  <c r="K34" i="1"/>
  <c r="H34" i="1"/>
  <c r="E34" i="1"/>
  <c r="K33" i="1"/>
  <c r="H33" i="1"/>
  <c r="E33" i="1"/>
  <c r="K32" i="1"/>
  <c r="H32" i="1"/>
  <c r="E32" i="1"/>
  <c r="K31" i="1"/>
  <c r="H31" i="1"/>
  <c r="E31" i="1"/>
  <c r="K30" i="1"/>
  <c r="H30" i="1"/>
  <c r="E30" i="1"/>
  <c r="K29" i="1"/>
  <c r="H29" i="1"/>
  <c r="E29" i="1"/>
  <c r="K28" i="1"/>
  <c r="H28" i="1"/>
  <c r="E28" i="1"/>
  <c r="K27" i="1"/>
  <c r="H27" i="1"/>
  <c r="E27" i="1"/>
  <c r="K26" i="1"/>
  <c r="H26" i="1"/>
  <c r="E26" i="1"/>
  <c r="K25" i="1"/>
  <c r="H25" i="1"/>
  <c r="E25" i="1"/>
  <c r="K24" i="1"/>
  <c r="H24" i="1"/>
  <c r="E24" i="1"/>
  <c r="K23" i="1"/>
  <c r="H23" i="1"/>
  <c r="E23" i="1"/>
  <c r="K22" i="1"/>
  <c r="H22" i="1"/>
  <c r="E22" i="1"/>
  <c r="K21" i="1"/>
  <c r="H21" i="1"/>
  <c r="E21" i="1"/>
  <c r="K20" i="1"/>
  <c r="H20" i="1"/>
  <c r="E20" i="1"/>
  <c r="K19" i="1"/>
  <c r="H19" i="1"/>
  <c r="E19" i="1"/>
  <c r="K18" i="1"/>
  <c r="H18" i="1"/>
  <c r="E18" i="1"/>
  <c r="K17" i="1"/>
  <c r="H17" i="1"/>
  <c r="E17" i="1"/>
  <c r="K16" i="1"/>
  <c r="H16" i="1"/>
  <c r="E16" i="1"/>
  <c r="K15" i="1"/>
  <c r="H15" i="1"/>
  <c r="E15" i="1"/>
  <c r="K14" i="1"/>
  <c r="H14" i="1"/>
  <c r="E14" i="1"/>
  <c r="K13" i="1"/>
  <c r="H13" i="1"/>
  <c r="E13" i="1"/>
  <c r="K12" i="1"/>
  <c r="H12" i="1"/>
  <c r="E12" i="1"/>
  <c r="K11" i="1"/>
  <c r="H11" i="1"/>
  <c r="E11" i="1"/>
  <c r="K10" i="1"/>
  <c r="H10" i="1"/>
  <c r="E10" i="1"/>
  <c r="K9" i="1"/>
  <c r="H9" i="1"/>
  <c r="E9" i="1"/>
  <c r="K8" i="1"/>
  <c r="H8" i="1"/>
  <c r="E8" i="1"/>
  <c r="K7" i="1"/>
  <c r="H7" i="1"/>
  <c r="E7" i="1"/>
  <c r="E2" i="1" l="1"/>
  <c r="H2" i="1"/>
  <c r="K2" i="1"/>
  <c r="K4" i="1"/>
  <c r="K238" i="1"/>
  <c r="K239" i="1"/>
  <c r="K292" i="1"/>
  <c r="K296" i="1"/>
  <c r="K297" i="1"/>
  <c r="K298" i="1"/>
  <c r="K299" i="1"/>
  <c r="K288" i="1"/>
  <c r="K289" i="1"/>
  <c r="K287" i="1"/>
  <c r="K241" i="1"/>
  <c r="K243" i="1"/>
  <c r="K244" i="1"/>
  <c r="K242" i="1"/>
  <c r="K226" i="1"/>
  <c r="K227" i="1"/>
  <c r="K228" i="1"/>
  <c r="K230" i="1"/>
  <c r="K231" i="1"/>
  <c r="K301" i="1"/>
  <c r="K300" i="1"/>
  <c r="K302" i="1"/>
  <c r="K293" i="1"/>
  <c r="K286" i="1"/>
  <c r="K285" i="1"/>
  <c r="K283" i="1"/>
  <c r="K284" i="1"/>
  <c r="K282" i="1"/>
  <c r="K265" i="1"/>
  <c r="K266" i="1"/>
  <c r="K267" i="1"/>
  <c r="K291" i="1"/>
  <c r="K290" i="1"/>
  <c r="K229" i="1"/>
  <c r="K152" i="1"/>
  <c r="K237" i="1"/>
  <c r="K309" i="1"/>
  <c r="K308" i="1"/>
  <c r="K307" i="1"/>
  <c r="K306" i="1"/>
  <c r="K305" i="1"/>
  <c r="K304" i="1"/>
  <c r="K303" i="1"/>
  <c r="K141" i="1"/>
  <c r="K142" i="1"/>
  <c r="K143" i="1"/>
  <c r="K144" i="1"/>
  <c r="K140" i="1"/>
  <c r="K145" i="1"/>
  <c r="K139" i="1"/>
  <c r="K156" i="1"/>
  <c r="K155" i="1"/>
  <c r="K5" i="1"/>
  <c r="K6" i="1"/>
  <c r="K258" i="1"/>
  <c r="K261" i="1"/>
  <c r="K262" i="1"/>
  <c r="K263" i="1"/>
  <c r="K269" i="1"/>
  <c r="K268" i="1"/>
  <c r="K270" i="1"/>
  <c r="K271" i="1"/>
  <c r="K272" i="1"/>
  <c r="K146" i="1"/>
  <c r="K147" i="1"/>
  <c r="K149" i="1"/>
  <c r="K148" i="1"/>
  <c r="K273" i="1"/>
  <c r="K274" i="1"/>
  <c r="K220" i="1"/>
  <c r="K221" i="1"/>
  <c r="K222" i="1"/>
  <c r="K223" i="1"/>
  <c r="K224" i="1"/>
  <c r="K225" i="1"/>
  <c r="K93" i="1"/>
  <c r="K311" i="1"/>
  <c r="K312" i="1"/>
  <c r="K314" i="1"/>
  <c r="K315" i="1"/>
  <c r="K316" i="1"/>
  <c r="K317" i="1"/>
  <c r="K318" i="1"/>
  <c r="K319" i="1"/>
  <c r="K320" i="1"/>
  <c r="K150" i="1"/>
  <c r="K275" i="1"/>
  <c r="K200" i="1"/>
  <c r="K198" i="1"/>
  <c r="K199" i="1"/>
  <c r="K208" i="1"/>
  <c r="K209" i="1"/>
  <c r="K205" i="1"/>
  <c r="K207" i="1"/>
  <c r="K211" i="1"/>
  <c r="K204" i="1"/>
  <c r="K212" i="1"/>
  <c r="K213" i="1"/>
  <c r="K214" i="1"/>
  <c r="K210" i="1"/>
  <c r="K206" i="1"/>
  <c r="K203" i="1"/>
  <c r="K196" i="1"/>
  <c r="K197" i="1"/>
  <c r="K195" i="1"/>
  <c r="K194" i="1"/>
  <c r="K193" i="1"/>
  <c r="K259" i="1"/>
  <c r="K260" i="1"/>
  <c r="K264" i="1"/>
  <c r="K235" i="1"/>
  <c r="K252" i="1"/>
  <c r="K202" i="1"/>
  <c r="K201" i="1"/>
  <c r="K253" i="1"/>
  <c r="K310" i="1"/>
  <c r="K153" i="1"/>
  <c r="K154" i="1"/>
  <c r="K151" i="1"/>
  <c r="K251" i="1"/>
  <c r="K232" i="1"/>
  <c r="K233" i="1"/>
  <c r="K313" i="1"/>
  <c r="K3" i="1"/>
  <c r="H4" i="1"/>
  <c r="H238" i="1"/>
  <c r="H239" i="1"/>
  <c r="H292" i="1"/>
  <c r="H296" i="1"/>
  <c r="H297" i="1"/>
  <c r="H298" i="1"/>
  <c r="H299" i="1"/>
  <c r="H288" i="1"/>
  <c r="H289" i="1"/>
  <c r="H287" i="1"/>
  <c r="H241" i="1"/>
  <c r="H243" i="1"/>
  <c r="H244" i="1"/>
  <c r="H242" i="1"/>
  <c r="H226" i="1"/>
  <c r="H227" i="1"/>
  <c r="H228" i="1"/>
  <c r="H230" i="1"/>
  <c r="H231" i="1"/>
  <c r="H301" i="1"/>
  <c r="H300" i="1"/>
  <c r="H302" i="1"/>
  <c r="H293" i="1"/>
  <c r="H286" i="1"/>
  <c r="H285" i="1"/>
  <c r="H283" i="1"/>
  <c r="H284" i="1"/>
  <c r="H282" i="1"/>
  <c r="H265" i="1"/>
  <c r="H266" i="1"/>
  <c r="H267" i="1"/>
  <c r="H291" i="1"/>
  <c r="H290" i="1"/>
  <c r="H229" i="1"/>
  <c r="H152" i="1"/>
  <c r="H237" i="1"/>
  <c r="H309" i="1"/>
  <c r="H308" i="1"/>
  <c r="H307" i="1"/>
  <c r="H306" i="1"/>
  <c r="H305" i="1"/>
  <c r="H304" i="1"/>
  <c r="H303" i="1"/>
  <c r="H141" i="1"/>
  <c r="H142" i="1"/>
  <c r="H143" i="1"/>
  <c r="H144" i="1"/>
  <c r="H140" i="1"/>
  <c r="H145" i="1"/>
  <c r="H139" i="1"/>
  <c r="H156" i="1"/>
  <c r="H155" i="1"/>
  <c r="H5" i="1"/>
  <c r="H6" i="1"/>
  <c r="H258" i="1"/>
  <c r="H261" i="1"/>
  <c r="H262" i="1"/>
  <c r="H263" i="1"/>
  <c r="H269" i="1"/>
  <c r="H268" i="1"/>
  <c r="H270" i="1"/>
  <c r="H271" i="1"/>
  <c r="H272" i="1"/>
  <c r="H146" i="1"/>
  <c r="H147" i="1"/>
  <c r="H149" i="1"/>
  <c r="H148" i="1"/>
  <c r="H273" i="1"/>
  <c r="H274" i="1"/>
  <c r="H220" i="1"/>
  <c r="H221" i="1"/>
  <c r="H222" i="1"/>
  <c r="H223" i="1"/>
  <c r="H224" i="1"/>
  <c r="H225" i="1"/>
  <c r="H93" i="1"/>
  <c r="H311" i="1"/>
  <c r="H312" i="1"/>
  <c r="H314" i="1"/>
  <c r="H315" i="1"/>
  <c r="H316" i="1"/>
  <c r="H317" i="1"/>
  <c r="H318" i="1"/>
  <c r="H319" i="1"/>
  <c r="H320" i="1"/>
  <c r="H150" i="1"/>
  <c r="H275" i="1"/>
  <c r="H200" i="1"/>
  <c r="H198" i="1"/>
  <c r="H199" i="1"/>
  <c r="H208" i="1"/>
  <c r="H209" i="1"/>
  <c r="H205" i="1"/>
  <c r="H207" i="1"/>
  <c r="H211" i="1"/>
  <c r="H204" i="1"/>
  <c r="H212" i="1"/>
  <c r="H213" i="1"/>
  <c r="H214" i="1"/>
  <c r="H210" i="1"/>
  <c r="H206" i="1"/>
  <c r="H203" i="1"/>
  <c r="H196" i="1"/>
  <c r="H197" i="1"/>
  <c r="H195" i="1"/>
  <c r="H194" i="1"/>
  <c r="H193" i="1"/>
  <c r="H259" i="1"/>
  <c r="H260" i="1"/>
  <c r="H264" i="1"/>
  <c r="H235" i="1"/>
  <c r="H252" i="1"/>
  <c r="H202" i="1"/>
  <c r="H201" i="1"/>
  <c r="H253" i="1"/>
  <c r="H310" i="1"/>
  <c r="H153" i="1"/>
  <c r="H154" i="1"/>
  <c r="H151" i="1"/>
  <c r="H251" i="1"/>
  <c r="H232" i="1"/>
  <c r="H233" i="1"/>
  <c r="H313" i="1"/>
  <c r="H3" i="1"/>
  <c r="E4" i="1"/>
  <c r="E238" i="1"/>
  <c r="E239" i="1"/>
  <c r="E292" i="1"/>
  <c r="E296" i="1"/>
  <c r="E297" i="1"/>
  <c r="E298" i="1"/>
  <c r="E299" i="1"/>
  <c r="E288" i="1"/>
  <c r="E289" i="1"/>
  <c r="E287" i="1"/>
  <c r="E241" i="1"/>
  <c r="E243" i="1"/>
  <c r="E244" i="1"/>
  <c r="E242" i="1"/>
  <c r="E226" i="1"/>
  <c r="E227" i="1"/>
  <c r="E228" i="1"/>
  <c r="E230" i="1"/>
  <c r="E231" i="1"/>
  <c r="E301" i="1"/>
  <c r="E300" i="1"/>
  <c r="E302" i="1"/>
  <c r="E293" i="1"/>
  <c r="E286" i="1"/>
  <c r="E285" i="1"/>
  <c r="E283" i="1"/>
  <c r="E284" i="1"/>
  <c r="E282" i="1"/>
  <c r="E265" i="1"/>
  <c r="E266" i="1"/>
  <c r="E267" i="1"/>
  <c r="E291" i="1"/>
  <c r="E290" i="1"/>
  <c r="E229" i="1"/>
  <c r="E152" i="1"/>
  <c r="E237" i="1"/>
  <c r="E309" i="1"/>
  <c r="E308" i="1"/>
  <c r="E307" i="1"/>
  <c r="E306" i="1"/>
  <c r="E305" i="1"/>
  <c r="E304" i="1"/>
  <c r="E303" i="1"/>
  <c r="E141" i="1"/>
  <c r="E142" i="1"/>
  <c r="E143" i="1"/>
  <c r="E144" i="1"/>
  <c r="E140" i="1"/>
  <c r="E145" i="1"/>
  <c r="E139" i="1"/>
  <c r="E156" i="1"/>
  <c r="E155" i="1"/>
  <c r="E5" i="1"/>
  <c r="E6" i="1"/>
  <c r="E258" i="1"/>
  <c r="E261" i="1"/>
  <c r="E262" i="1"/>
  <c r="E263" i="1"/>
  <c r="E269" i="1"/>
  <c r="E268" i="1"/>
  <c r="E270" i="1"/>
  <c r="E271" i="1"/>
  <c r="E272" i="1"/>
  <c r="E146" i="1"/>
  <c r="E147" i="1"/>
  <c r="E149" i="1"/>
  <c r="E148" i="1"/>
  <c r="E273" i="1"/>
  <c r="E274" i="1"/>
  <c r="E220" i="1"/>
  <c r="E221" i="1"/>
  <c r="E222" i="1"/>
  <c r="E223" i="1"/>
  <c r="E224" i="1"/>
  <c r="E225" i="1"/>
  <c r="E93" i="1"/>
  <c r="E311" i="1"/>
  <c r="E312" i="1"/>
  <c r="E314" i="1"/>
  <c r="E315" i="1"/>
  <c r="E316" i="1"/>
  <c r="E317" i="1"/>
  <c r="E318" i="1"/>
  <c r="E319" i="1"/>
  <c r="E320" i="1"/>
  <c r="E150" i="1"/>
  <c r="E275" i="1"/>
  <c r="E200" i="1"/>
  <c r="E198" i="1"/>
  <c r="E199" i="1"/>
  <c r="E208" i="1"/>
  <c r="E209" i="1"/>
  <c r="E205" i="1"/>
  <c r="E207" i="1"/>
  <c r="E211" i="1"/>
  <c r="E204" i="1"/>
  <c r="E212" i="1"/>
  <c r="E213" i="1"/>
  <c r="E214" i="1"/>
  <c r="E210" i="1"/>
  <c r="E206" i="1"/>
  <c r="E203" i="1"/>
  <c r="E196" i="1"/>
  <c r="E197" i="1"/>
  <c r="E195" i="1"/>
  <c r="E194" i="1"/>
  <c r="E193" i="1"/>
  <c r="E259" i="1"/>
  <c r="E260" i="1"/>
  <c r="E264" i="1"/>
  <c r="E235" i="1"/>
  <c r="E252" i="1"/>
  <c r="E202" i="1"/>
  <c r="E201" i="1"/>
  <c r="E253" i="1"/>
  <c r="E310" i="1"/>
  <c r="E153" i="1"/>
  <c r="E154" i="1"/>
  <c r="E151" i="1"/>
  <c r="E251" i="1"/>
  <c r="E232" i="1"/>
  <c r="E233" i="1"/>
  <c r="E313" i="1"/>
  <c r="E3" i="1"/>
</calcChain>
</file>

<file path=xl/sharedStrings.xml><?xml version="1.0" encoding="utf-8"?>
<sst xmlns="http://schemas.openxmlformats.org/spreadsheetml/2006/main" count="28" uniqueCount="14">
  <si>
    <t>Lot #</t>
  </si>
  <si>
    <t>Adj Rib Fat</t>
  </si>
  <si>
    <t>Rib Fat Ratio</t>
  </si>
  <si>
    <t xml:space="preserve">Group </t>
  </si>
  <si>
    <t>RE</t>
  </si>
  <si>
    <t>Adj. RE</t>
  </si>
  <si>
    <t>RE Ratio</t>
  </si>
  <si>
    <t>% IMF</t>
  </si>
  <si>
    <t>IMF Ratio</t>
  </si>
  <si>
    <t>Adj. % IMF</t>
  </si>
  <si>
    <t>G2 avg</t>
  </si>
  <si>
    <t>G1 avg</t>
  </si>
  <si>
    <t>Scan Weight</t>
  </si>
  <si>
    <t>AVG on FALLS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</si>
</sst>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"/>
    <numFmt numFmtId="165" formatCode="0000"/>
    <numFmt numFmtId="166" formatCode="00.0"/>
    <numFmt numFmtId="167" formatCode="00.00"/>
  </numFmts>
  <fonts count="7" x14ac:knownFonts="1">
    <font>
      <sz val="11"/>
      <color indexed="8"/>
      <name val="Aptos Narrow"/>
      <family val="2"/>
      <scheme val="minor"/>
    </font>
    <font>
      <b/>
      <sz val="14"/>
      <name val="Aptos Narrow"/>
      <family val="2"/>
    </font>
    <font>
      <sz val="14"/>
      <color indexed="8"/>
      <name val="Aptos Narrow"/>
      <family val="2"/>
    </font>
    <font>
      <sz val="14"/>
      <name val="Aptos Narrow"/>
      <family val="2"/>
    </font>
    <font>
      <sz val="14"/>
      <color theme="1"/>
      <name val="Aptos Narrow"/>
      <family val="2"/>
    </font>
    <font>
      <b/>
      <sz val="14"/>
      <color indexed="8"/>
      <name val="Aptos Narrow"/>
      <family val="2"/>
    </font>
    <font>
      <b/>
      <sz val="14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1" fontId="6" fillId="0" borderId="1" xfId="0" applyNumberFormat="1" applyFont="1" applyBorder="1"/>
    <xf numFmtId="165" fontId="6" fillId="0" borderId="1" xfId="0" applyNumberFormat="1" applyFont="1" applyBorder="1"/>
    <xf numFmtId="2" fontId="6" fillId="0" borderId="1" xfId="0" applyNumberFormat="1" applyFont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378"/>
  <sheetViews>
    <sheetView tabSelected="1" workbookViewId="0">
      <pane ySplit="1" topLeftCell="A300" activePane="bottomLeft" state="frozen"/>
      <selection pane="bottomLeft" sqref="A1:K324"/>
    </sheetView>
  </sheetViews>
  <sheetFormatPr defaultRowHeight="18.75" x14ac:dyDescent="0.25"/>
  <cols>
    <col min="1" max="1" width="8.5703125" style="11" bestFit="1" customWidth="1"/>
    <col min="2" max="2" width="8.5703125" style="4" bestFit="1" customWidth="1"/>
    <col min="3" max="3" width="15" style="4" bestFit="1" customWidth="1"/>
    <col min="4" max="4" width="12.85546875" style="4" bestFit="1" customWidth="1"/>
    <col min="5" max="5" width="15.28515625" style="5" bestFit="1" customWidth="1"/>
    <col min="6" max="6" width="7.7109375" style="4" bestFit="1" customWidth="1"/>
    <col min="7" max="7" width="9" style="4" bestFit="1" customWidth="1"/>
    <col min="8" max="8" width="10.5703125" style="5" bestFit="1" customWidth="1"/>
    <col min="9" max="9" width="7.85546875" style="4" bestFit="1" customWidth="1"/>
    <col min="10" max="10" width="12.5703125" style="4" bestFit="1" customWidth="1"/>
    <col min="11" max="11" width="11.5703125" style="5" bestFit="1" customWidth="1"/>
    <col min="12" max="22" width="9.140625" style="4"/>
    <col min="23" max="63" width="9.140625" style="1"/>
    <col min="64" max="16384" width="9.140625" style="4"/>
  </cols>
  <sheetData>
    <row r="1" spans="1:63" x14ac:dyDescent="0.25">
      <c r="A1" s="10" t="s">
        <v>0</v>
      </c>
      <c r="B1" s="6" t="s">
        <v>3</v>
      </c>
      <c r="C1" s="7" t="s">
        <v>12</v>
      </c>
      <c r="D1" s="8" t="s">
        <v>1</v>
      </c>
      <c r="E1" s="9" t="s">
        <v>2</v>
      </c>
      <c r="F1" s="8" t="s">
        <v>4</v>
      </c>
      <c r="G1" s="8" t="s">
        <v>5</v>
      </c>
      <c r="H1" s="9" t="s">
        <v>6</v>
      </c>
      <c r="I1" s="8" t="s">
        <v>7</v>
      </c>
      <c r="J1" s="8" t="s">
        <v>9</v>
      </c>
      <c r="K1" s="9" t="s">
        <v>8</v>
      </c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</row>
    <row r="2" spans="1:63" x14ac:dyDescent="0.25">
      <c r="A2" s="28">
        <v>1</v>
      </c>
      <c r="B2" s="2">
        <v>2</v>
      </c>
      <c r="C2" s="4">
        <v>1110</v>
      </c>
      <c r="D2" s="4">
        <v>0.37</v>
      </c>
      <c r="E2" s="5">
        <f>(D2/0.266)*100</f>
        <v>139.09774436090225</v>
      </c>
      <c r="F2" s="4">
        <v>13.1</v>
      </c>
      <c r="G2" s="4">
        <v>12.9</v>
      </c>
      <c r="H2" s="5">
        <f>G2/13.21*100</f>
        <v>97.653292959878883</v>
      </c>
      <c r="I2" s="4">
        <v>3.56</v>
      </c>
      <c r="J2" s="4">
        <v>3.52</v>
      </c>
      <c r="K2" s="5">
        <f>J2/3.045*100</f>
        <v>115.5993431855501</v>
      </c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</row>
    <row r="3" spans="1:63" x14ac:dyDescent="0.25">
      <c r="A3" s="28">
        <v>2</v>
      </c>
      <c r="B3" s="2">
        <v>2</v>
      </c>
      <c r="C3" s="4">
        <v>1180</v>
      </c>
      <c r="D3" s="4">
        <v>0.3</v>
      </c>
      <c r="E3" s="5">
        <f>(D3/0.266)*100</f>
        <v>112.78195488721803</v>
      </c>
      <c r="F3" s="4">
        <v>13.9</v>
      </c>
      <c r="G3" s="4">
        <v>13.8</v>
      </c>
      <c r="H3" s="5">
        <f>G3/13.21*100</f>
        <v>104.46631339894019</v>
      </c>
      <c r="I3" s="4">
        <v>5.6</v>
      </c>
      <c r="J3" s="4">
        <v>5.55</v>
      </c>
      <c r="K3" s="5">
        <f>J3/3.045*100</f>
        <v>182.26600985221674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</row>
    <row r="4" spans="1:63" x14ac:dyDescent="0.25">
      <c r="A4" s="28">
        <v>4</v>
      </c>
      <c r="B4" s="2">
        <v>2</v>
      </c>
      <c r="C4" s="4">
        <v>1240</v>
      </c>
      <c r="D4" s="4">
        <v>0.25</v>
      </c>
      <c r="E4" s="5">
        <f>(D4/0.266)*100</f>
        <v>93.984962406015043</v>
      </c>
      <c r="F4" s="4">
        <v>14.7</v>
      </c>
      <c r="G4" s="4">
        <v>14.5</v>
      </c>
      <c r="H4" s="5">
        <f>G4/13.21*100</f>
        <v>109.76532929598788</v>
      </c>
      <c r="I4" s="4">
        <v>4.54</v>
      </c>
      <c r="J4" s="4">
        <v>4.49</v>
      </c>
      <c r="K4" s="5">
        <f>J4/3.045*100</f>
        <v>147.45484400656815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</row>
    <row r="5" spans="1:63" x14ac:dyDescent="0.25">
      <c r="A5" s="28">
        <v>8</v>
      </c>
      <c r="B5" s="2">
        <v>2</v>
      </c>
      <c r="C5" s="4">
        <v>1260</v>
      </c>
      <c r="D5" s="4">
        <v>0.19</v>
      </c>
      <c r="E5" s="5">
        <f>(D5/0.266)*100</f>
        <v>71.428571428571431</v>
      </c>
      <c r="F5" s="4">
        <v>12.5</v>
      </c>
      <c r="G5" s="4">
        <v>12.3</v>
      </c>
      <c r="H5" s="5">
        <f>G5/13.21*100</f>
        <v>93.111279333837999</v>
      </c>
      <c r="I5" s="4">
        <v>2.06</v>
      </c>
      <c r="J5" s="4">
        <v>2.02</v>
      </c>
      <c r="K5" s="5">
        <f>J5/3.045*100</f>
        <v>66.33825944170772</v>
      </c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</row>
    <row r="6" spans="1:63" x14ac:dyDescent="0.25">
      <c r="A6" s="28">
        <v>9</v>
      </c>
      <c r="B6" s="2">
        <v>2</v>
      </c>
      <c r="C6" s="4">
        <v>1260</v>
      </c>
      <c r="D6" s="4">
        <v>0.23</v>
      </c>
      <c r="E6" s="5">
        <f>(D6/0.266)*100</f>
        <v>86.46616541353383</v>
      </c>
      <c r="F6" s="4">
        <v>14.4</v>
      </c>
      <c r="G6" s="4">
        <v>14.1</v>
      </c>
      <c r="H6" s="5">
        <f>G6/13.21*100</f>
        <v>106.73732021196062</v>
      </c>
      <c r="I6" s="4">
        <v>2.06</v>
      </c>
      <c r="J6" s="4">
        <v>2.0099999999999998</v>
      </c>
      <c r="K6" s="5">
        <f>J6/3.045*100</f>
        <v>66.009852216748769</v>
      </c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</row>
    <row r="7" spans="1:63" x14ac:dyDescent="0.3">
      <c r="A7" s="28">
        <v>10</v>
      </c>
      <c r="B7" s="29">
        <v>1</v>
      </c>
      <c r="C7" s="29">
        <v>1220</v>
      </c>
      <c r="D7" s="29">
        <v>0.3</v>
      </c>
      <c r="E7" s="30">
        <f t="shared" ref="E7:E38" si="0">D7/0.2667*100</f>
        <v>112.4859392575928</v>
      </c>
      <c r="F7" s="29">
        <v>13.2</v>
      </c>
      <c r="G7" s="29">
        <v>13.5</v>
      </c>
      <c r="H7" s="30">
        <f t="shared" ref="H7:H38" si="1">G7/13.12*100</f>
        <v>102.89634146341464</v>
      </c>
      <c r="I7" s="29">
        <v>3.84</v>
      </c>
      <c r="J7" s="29">
        <v>3.84</v>
      </c>
      <c r="K7" s="30">
        <f t="shared" ref="K7:K38" si="2">J7/3.6985*100</f>
        <v>103.8258753548736</v>
      </c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</row>
    <row r="8" spans="1:63" x14ac:dyDescent="0.3">
      <c r="A8" s="28">
        <v>11</v>
      </c>
      <c r="B8" s="29">
        <v>1</v>
      </c>
      <c r="C8" s="29">
        <v>1160</v>
      </c>
      <c r="D8" s="29">
        <v>0.31</v>
      </c>
      <c r="E8" s="30">
        <f t="shared" si="0"/>
        <v>116.23547056617922</v>
      </c>
      <c r="F8" s="29">
        <v>12.4</v>
      </c>
      <c r="G8" s="29">
        <v>12.6</v>
      </c>
      <c r="H8" s="30">
        <f t="shared" si="1"/>
        <v>96.036585365853668</v>
      </c>
      <c r="I8" s="29">
        <v>2.67</v>
      </c>
      <c r="J8" s="29">
        <v>2.66</v>
      </c>
      <c r="K8" s="30">
        <f t="shared" si="2"/>
        <v>71.921049073948893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</row>
    <row r="9" spans="1:63" x14ac:dyDescent="0.3">
      <c r="A9" s="28">
        <v>13</v>
      </c>
      <c r="B9" s="29">
        <v>1</v>
      </c>
      <c r="C9" s="29">
        <v>1350</v>
      </c>
      <c r="D9" s="29">
        <v>0.27</v>
      </c>
      <c r="E9" s="30">
        <f t="shared" si="0"/>
        <v>101.23734533183352</v>
      </c>
      <c r="F9" s="29">
        <v>13.3</v>
      </c>
      <c r="G9" s="29">
        <v>13.5</v>
      </c>
      <c r="H9" s="30">
        <f t="shared" si="1"/>
        <v>102.89634146341464</v>
      </c>
      <c r="I9" s="29">
        <v>2.94</v>
      </c>
      <c r="J9" s="29">
        <v>2.9</v>
      </c>
      <c r="K9" s="30">
        <f t="shared" si="2"/>
        <v>78.410166283628485</v>
      </c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</row>
    <row r="10" spans="1:63" x14ac:dyDescent="0.3">
      <c r="A10" s="28">
        <v>15</v>
      </c>
      <c r="B10" s="29">
        <v>1</v>
      </c>
      <c r="C10" s="29">
        <v>1150</v>
      </c>
      <c r="D10" s="29">
        <v>0.28000000000000003</v>
      </c>
      <c r="E10" s="30">
        <f t="shared" si="0"/>
        <v>104.98687664041996</v>
      </c>
      <c r="F10" s="29">
        <v>13</v>
      </c>
      <c r="G10" s="29">
        <v>13</v>
      </c>
      <c r="H10" s="30">
        <f t="shared" si="1"/>
        <v>99.085365853658544</v>
      </c>
      <c r="I10" s="29">
        <v>4.33</v>
      </c>
      <c r="J10" s="29">
        <v>4.32</v>
      </c>
      <c r="K10" s="30">
        <f t="shared" si="2"/>
        <v>116.80410977423281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</row>
    <row r="11" spans="1:63" x14ac:dyDescent="0.3">
      <c r="A11" s="28">
        <v>17</v>
      </c>
      <c r="B11" s="29">
        <v>1</v>
      </c>
      <c r="C11" s="29">
        <v>1250</v>
      </c>
      <c r="D11" s="29">
        <v>0.26</v>
      </c>
      <c r="E11" s="30">
        <f t="shared" si="0"/>
        <v>97.487814023247097</v>
      </c>
      <c r="F11" s="29">
        <v>12.6</v>
      </c>
      <c r="G11" s="29">
        <v>12.6</v>
      </c>
      <c r="H11" s="30">
        <f t="shared" si="1"/>
        <v>96.036585365853668</v>
      </c>
      <c r="I11" s="29">
        <v>4.33</v>
      </c>
      <c r="J11" s="29">
        <v>4.33</v>
      </c>
      <c r="K11" s="30">
        <f t="shared" si="2"/>
        <v>117.07448965796945</v>
      </c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</row>
    <row r="12" spans="1:63" x14ac:dyDescent="0.3">
      <c r="A12" s="28">
        <v>22</v>
      </c>
      <c r="B12" s="29">
        <v>1</v>
      </c>
      <c r="C12" s="29">
        <v>1230</v>
      </c>
      <c r="D12" s="29">
        <v>0.25</v>
      </c>
      <c r="E12" s="30">
        <f t="shared" si="0"/>
        <v>93.73828271466067</v>
      </c>
      <c r="F12" s="29">
        <v>13.1</v>
      </c>
      <c r="G12" s="29">
        <v>13.3</v>
      </c>
      <c r="H12" s="30">
        <f t="shared" si="1"/>
        <v>101.37195121951221</v>
      </c>
      <c r="I12" s="29">
        <v>2.71</v>
      </c>
      <c r="J12" s="29">
        <v>2.75</v>
      </c>
      <c r="K12" s="30">
        <f t="shared" si="2"/>
        <v>74.354468027578747</v>
      </c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</row>
    <row r="13" spans="1:63" x14ac:dyDescent="0.3">
      <c r="A13" s="28">
        <v>23</v>
      </c>
      <c r="B13" s="29">
        <v>1</v>
      </c>
      <c r="C13" s="29">
        <v>1240</v>
      </c>
      <c r="D13" s="29">
        <v>0.21</v>
      </c>
      <c r="E13" s="30">
        <f t="shared" si="0"/>
        <v>78.740157480314963</v>
      </c>
      <c r="F13" s="29">
        <v>12.3</v>
      </c>
      <c r="G13" s="29">
        <v>12.8</v>
      </c>
      <c r="H13" s="30">
        <f t="shared" si="1"/>
        <v>97.560975609756113</v>
      </c>
      <c r="I13" s="29">
        <v>3.82</v>
      </c>
      <c r="J13" s="29">
        <v>3.86</v>
      </c>
      <c r="K13" s="30">
        <f t="shared" si="2"/>
        <v>104.36663512234689</v>
      </c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</row>
    <row r="14" spans="1:63" x14ac:dyDescent="0.3">
      <c r="A14" s="28">
        <v>25</v>
      </c>
      <c r="B14" s="29">
        <v>1</v>
      </c>
      <c r="C14" s="29">
        <v>1410</v>
      </c>
      <c r="D14" s="29">
        <v>0.42</v>
      </c>
      <c r="E14" s="30">
        <f t="shared" si="0"/>
        <v>157.48031496062993</v>
      </c>
      <c r="F14" s="29">
        <v>13.9</v>
      </c>
      <c r="G14" s="29">
        <v>13.4</v>
      </c>
      <c r="H14" s="30">
        <f t="shared" si="1"/>
        <v>102.13414634146343</v>
      </c>
      <c r="I14" s="29">
        <v>4.63</v>
      </c>
      <c r="J14" s="29">
        <v>4.55</v>
      </c>
      <c r="K14" s="30">
        <f t="shared" si="2"/>
        <v>123.02284710017575</v>
      </c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</row>
    <row r="15" spans="1:63" x14ac:dyDescent="0.3">
      <c r="A15" s="28">
        <v>26</v>
      </c>
      <c r="B15" s="29">
        <v>1</v>
      </c>
      <c r="C15" s="29">
        <v>1290</v>
      </c>
      <c r="D15" s="29">
        <v>0.38</v>
      </c>
      <c r="E15" s="30">
        <f t="shared" si="0"/>
        <v>142.48218972628422</v>
      </c>
      <c r="F15" s="29">
        <v>13.8</v>
      </c>
      <c r="G15" s="29">
        <v>13.3</v>
      </c>
      <c r="H15" s="30">
        <f t="shared" si="1"/>
        <v>101.37195121951221</v>
      </c>
      <c r="I15" s="29">
        <v>4.83</v>
      </c>
      <c r="J15" s="29">
        <v>4.74</v>
      </c>
      <c r="K15" s="30">
        <f t="shared" si="2"/>
        <v>128.16006489117208</v>
      </c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</row>
    <row r="16" spans="1:63" x14ac:dyDescent="0.3">
      <c r="A16" s="28">
        <v>28</v>
      </c>
      <c r="B16" s="29">
        <v>1</v>
      </c>
      <c r="C16" s="29">
        <v>1170</v>
      </c>
      <c r="D16" s="29">
        <v>0.24</v>
      </c>
      <c r="E16" s="30">
        <f t="shared" si="0"/>
        <v>89.988751406074243</v>
      </c>
      <c r="F16" s="29">
        <v>13.9</v>
      </c>
      <c r="G16" s="29">
        <v>13.9</v>
      </c>
      <c r="H16" s="30">
        <f t="shared" si="1"/>
        <v>105.94512195121952</v>
      </c>
      <c r="I16" s="29">
        <v>3.3</v>
      </c>
      <c r="J16" s="29">
        <v>3.22</v>
      </c>
      <c r="K16" s="30">
        <f t="shared" si="2"/>
        <v>87.062322563201306</v>
      </c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</row>
    <row r="17" spans="1:63" x14ac:dyDescent="0.3">
      <c r="A17" s="28">
        <v>29</v>
      </c>
      <c r="B17" s="29">
        <v>1</v>
      </c>
      <c r="C17" s="29">
        <v>1340</v>
      </c>
      <c r="D17" s="29">
        <v>0.23</v>
      </c>
      <c r="E17" s="30">
        <f t="shared" si="0"/>
        <v>86.239220097487816</v>
      </c>
      <c r="F17" s="29">
        <v>12.1</v>
      </c>
      <c r="G17" s="29">
        <v>11.6</v>
      </c>
      <c r="H17" s="30">
        <f t="shared" si="1"/>
        <v>88.41463414634147</v>
      </c>
      <c r="I17" s="29">
        <v>2.1</v>
      </c>
      <c r="J17" s="29">
        <v>2.0099999999999998</v>
      </c>
      <c r="K17" s="30">
        <f t="shared" si="2"/>
        <v>54.346356631066641</v>
      </c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</row>
    <row r="18" spans="1:63" x14ac:dyDescent="0.3">
      <c r="A18" s="28">
        <v>30</v>
      </c>
      <c r="B18" s="29">
        <v>1</v>
      </c>
      <c r="C18" s="29">
        <v>1390</v>
      </c>
      <c r="D18" s="29">
        <v>0.32</v>
      </c>
      <c r="E18" s="30">
        <f t="shared" si="0"/>
        <v>119.98500187476566</v>
      </c>
      <c r="F18" s="29">
        <v>14.8</v>
      </c>
      <c r="G18" s="29">
        <v>14.4</v>
      </c>
      <c r="H18" s="30">
        <f t="shared" si="1"/>
        <v>109.75609756097562</v>
      </c>
      <c r="I18" s="29">
        <v>2.75</v>
      </c>
      <c r="J18" s="29">
        <v>2.68</v>
      </c>
      <c r="K18" s="30">
        <f t="shared" si="2"/>
        <v>72.461808841422197</v>
      </c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</row>
    <row r="19" spans="1:63" x14ac:dyDescent="0.3">
      <c r="A19" s="28">
        <v>31</v>
      </c>
      <c r="B19" s="29">
        <v>1</v>
      </c>
      <c r="C19" s="29">
        <v>1480</v>
      </c>
      <c r="D19" s="29">
        <v>0.31</v>
      </c>
      <c r="E19" s="30">
        <f t="shared" si="0"/>
        <v>116.23547056617922</v>
      </c>
      <c r="F19" s="29">
        <v>13.9</v>
      </c>
      <c r="G19" s="29">
        <v>13.4</v>
      </c>
      <c r="H19" s="30">
        <f t="shared" si="1"/>
        <v>102.13414634146343</v>
      </c>
      <c r="I19" s="29">
        <v>4.3099999999999996</v>
      </c>
      <c r="J19" s="29">
        <v>4.24</v>
      </c>
      <c r="K19" s="30">
        <f t="shared" si="2"/>
        <v>114.6410707043396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</row>
    <row r="20" spans="1:63" x14ac:dyDescent="0.3">
      <c r="A20" s="28">
        <v>33</v>
      </c>
      <c r="B20" s="29">
        <v>1</v>
      </c>
      <c r="C20" s="29">
        <v>1240</v>
      </c>
      <c r="D20" s="29">
        <v>0.27</v>
      </c>
      <c r="E20" s="30">
        <f t="shared" si="0"/>
        <v>101.23734533183352</v>
      </c>
      <c r="F20" s="29">
        <v>12.7</v>
      </c>
      <c r="G20" s="29">
        <v>13</v>
      </c>
      <c r="H20" s="30">
        <f t="shared" si="1"/>
        <v>99.085365853658544</v>
      </c>
      <c r="I20" s="29">
        <v>2.15</v>
      </c>
      <c r="J20" s="29">
        <v>2.12</v>
      </c>
      <c r="K20" s="30">
        <f t="shared" si="2"/>
        <v>57.320535352169799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</row>
    <row r="21" spans="1:63" x14ac:dyDescent="0.3">
      <c r="A21" s="28">
        <v>34</v>
      </c>
      <c r="B21" s="29">
        <v>1</v>
      </c>
      <c r="C21" s="29">
        <v>1300</v>
      </c>
      <c r="D21" s="29">
        <v>0.44</v>
      </c>
      <c r="E21" s="30">
        <f t="shared" si="0"/>
        <v>164.97937757780278</v>
      </c>
      <c r="F21" s="29">
        <v>12.7</v>
      </c>
      <c r="G21" s="29">
        <v>12.7</v>
      </c>
      <c r="H21" s="30">
        <f t="shared" si="1"/>
        <v>96.798780487804876</v>
      </c>
      <c r="I21" s="29">
        <v>5.68</v>
      </c>
      <c r="J21" s="29">
        <v>5.67</v>
      </c>
      <c r="K21" s="30">
        <f t="shared" si="2"/>
        <v>153.30539407868054</v>
      </c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</row>
    <row r="22" spans="1:63" x14ac:dyDescent="0.3">
      <c r="A22" s="28">
        <v>35</v>
      </c>
      <c r="B22" s="29">
        <v>1</v>
      </c>
      <c r="C22" s="29">
        <v>1230</v>
      </c>
      <c r="D22" s="29">
        <v>0.3</v>
      </c>
      <c r="E22" s="30">
        <f t="shared" si="0"/>
        <v>112.4859392575928</v>
      </c>
      <c r="F22" s="29">
        <v>11.9</v>
      </c>
      <c r="G22" s="29">
        <v>12</v>
      </c>
      <c r="H22" s="30">
        <f t="shared" si="1"/>
        <v>91.463414634146346</v>
      </c>
      <c r="I22" s="29">
        <v>3.69</v>
      </c>
      <c r="J22" s="29">
        <v>3.7</v>
      </c>
      <c r="K22" s="30">
        <f t="shared" si="2"/>
        <v>100.04055698256049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</row>
    <row r="23" spans="1:63" x14ac:dyDescent="0.3">
      <c r="A23" s="28">
        <v>36</v>
      </c>
      <c r="B23" s="29">
        <v>1</v>
      </c>
      <c r="C23" s="29">
        <v>1180</v>
      </c>
      <c r="D23" s="29">
        <v>0.28000000000000003</v>
      </c>
      <c r="E23" s="30">
        <f t="shared" si="0"/>
        <v>104.98687664041996</v>
      </c>
      <c r="F23" s="29">
        <v>13.5</v>
      </c>
      <c r="G23" s="29">
        <v>14.1</v>
      </c>
      <c r="H23" s="30">
        <f t="shared" si="1"/>
        <v>107.46951219512195</v>
      </c>
      <c r="I23" s="29">
        <v>3.76</v>
      </c>
      <c r="J23" s="29">
        <v>3.83</v>
      </c>
      <c r="K23" s="30">
        <f t="shared" si="2"/>
        <v>103.55549547113694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</row>
    <row r="24" spans="1:63" x14ac:dyDescent="0.3">
      <c r="A24" s="28">
        <v>38</v>
      </c>
      <c r="B24" s="29">
        <v>1</v>
      </c>
      <c r="C24" s="29">
        <v>1310</v>
      </c>
      <c r="D24" s="29">
        <v>0.28000000000000003</v>
      </c>
      <c r="E24" s="30">
        <f t="shared" si="0"/>
        <v>104.98687664041996</v>
      </c>
      <c r="F24" s="29">
        <v>12.5</v>
      </c>
      <c r="G24" s="29">
        <v>12.1</v>
      </c>
      <c r="H24" s="30">
        <f t="shared" si="1"/>
        <v>92.225609756097555</v>
      </c>
      <c r="I24" s="29">
        <v>3.71</v>
      </c>
      <c r="J24" s="29">
        <v>3.65</v>
      </c>
      <c r="K24" s="30">
        <f t="shared" si="2"/>
        <v>98.688657563877243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</row>
    <row r="25" spans="1:63" x14ac:dyDescent="0.3">
      <c r="A25" s="28">
        <v>39</v>
      </c>
      <c r="B25" s="29">
        <v>1</v>
      </c>
      <c r="C25" s="29">
        <v>1030</v>
      </c>
      <c r="D25" s="29">
        <v>0.28000000000000003</v>
      </c>
      <c r="E25" s="30">
        <f t="shared" si="0"/>
        <v>104.98687664041996</v>
      </c>
      <c r="F25" s="29">
        <v>12.2</v>
      </c>
      <c r="G25" s="29">
        <v>12.1</v>
      </c>
      <c r="H25" s="30">
        <f t="shared" si="1"/>
        <v>92.225609756097555</v>
      </c>
      <c r="I25" s="29">
        <v>3.27</v>
      </c>
      <c r="J25" s="29">
        <v>3.24</v>
      </c>
      <c r="K25" s="30">
        <f t="shared" si="2"/>
        <v>87.603082330674596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</row>
    <row r="26" spans="1:63" x14ac:dyDescent="0.3">
      <c r="A26" s="28">
        <v>40</v>
      </c>
      <c r="B26" s="29">
        <v>1</v>
      </c>
      <c r="C26" s="29">
        <v>1270</v>
      </c>
      <c r="D26" s="29">
        <v>0.27</v>
      </c>
      <c r="E26" s="30">
        <f t="shared" si="0"/>
        <v>101.23734533183352</v>
      </c>
      <c r="F26" s="29">
        <v>13.1</v>
      </c>
      <c r="G26" s="29">
        <v>12.9</v>
      </c>
      <c r="H26" s="30">
        <f t="shared" si="1"/>
        <v>98.323170731707322</v>
      </c>
      <c r="I26" s="29">
        <v>3.69</v>
      </c>
      <c r="J26" s="29">
        <v>3.66</v>
      </c>
      <c r="K26" s="30">
        <f t="shared" si="2"/>
        <v>98.959037447613895</v>
      </c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</row>
    <row r="27" spans="1:63" x14ac:dyDescent="0.3">
      <c r="A27" s="28">
        <v>41</v>
      </c>
      <c r="B27" s="29">
        <v>1</v>
      </c>
      <c r="C27" s="29">
        <v>1100</v>
      </c>
      <c r="D27" s="29">
        <v>0.19</v>
      </c>
      <c r="E27" s="30">
        <f t="shared" si="0"/>
        <v>71.241094863142109</v>
      </c>
      <c r="F27" s="29">
        <v>14.6</v>
      </c>
      <c r="G27" s="29">
        <v>15.2</v>
      </c>
      <c r="H27" s="30">
        <f t="shared" si="1"/>
        <v>115.85365853658536</v>
      </c>
      <c r="I27" s="29">
        <v>4.97</v>
      </c>
      <c r="J27" s="29">
        <v>4.99</v>
      </c>
      <c r="K27" s="30">
        <f t="shared" si="2"/>
        <v>134.91956198458834</v>
      </c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</row>
    <row r="28" spans="1:63" x14ac:dyDescent="0.3">
      <c r="A28" s="28">
        <v>42</v>
      </c>
      <c r="B28" s="29">
        <v>1</v>
      </c>
      <c r="C28" s="29">
        <v>1110</v>
      </c>
      <c r="D28" s="29">
        <v>0.34</v>
      </c>
      <c r="E28" s="30">
        <f t="shared" si="0"/>
        <v>127.48406449193853</v>
      </c>
      <c r="F28" s="29">
        <v>13.5</v>
      </c>
      <c r="G28" s="29">
        <v>14.1</v>
      </c>
      <c r="H28" s="30">
        <f t="shared" si="1"/>
        <v>107.46951219512195</v>
      </c>
      <c r="I28" s="29">
        <v>5.31</v>
      </c>
      <c r="J28" s="29">
        <v>5.34</v>
      </c>
      <c r="K28" s="30">
        <f t="shared" si="2"/>
        <v>144.38285791537109</v>
      </c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</row>
    <row r="29" spans="1:63" x14ac:dyDescent="0.3">
      <c r="A29" s="28">
        <v>44</v>
      </c>
      <c r="B29" s="29">
        <v>1</v>
      </c>
      <c r="C29" s="29">
        <v>1140</v>
      </c>
      <c r="D29" s="29">
        <v>0.28999999999999998</v>
      </c>
      <c r="E29" s="30">
        <f t="shared" si="0"/>
        <v>108.73640794900636</v>
      </c>
      <c r="F29" s="29">
        <v>12.4</v>
      </c>
      <c r="G29" s="29">
        <v>12.9</v>
      </c>
      <c r="H29" s="30">
        <f t="shared" si="1"/>
        <v>98.323170731707322</v>
      </c>
      <c r="I29" s="29">
        <v>3.95</v>
      </c>
      <c r="J29" s="29">
        <v>3.96</v>
      </c>
      <c r="K29" s="30">
        <f t="shared" si="2"/>
        <v>107.07043395971338</v>
      </c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</row>
    <row r="30" spans="1:63" x14ac:dyDescent="0.3">
      <c r="A30" s="28">
        <v>50</v>
      </c>
      <c r="B30" s="29">
        <v>1</v>
      </c>
      <c r="C30" s="29">
        <v>1450</v>
      </c>
      <c r="D30" s="29">
        <v>0.42</v>
      </c>
      <c r="E30" s="30">
        <f t="shared" si="0"/>
        <v>157.48031496062993</v>
      </c>
      <c r="F30" s="29">
        <v>15.6</v>
      </c>
      <c r="G30" s="29">
        <v>15.2</v>
      </c>
      <c r="H30" s="30">
        <f t="shared" si="1"/>
        <v>115.85365853658536</v>
      </c>
      <c r="I30" s="29">
        <v>4.42</v>
      </c>
      <c r="J30" s="29">
        <v>4.3</v>
      </c>
      <c r="K30" s="30">
        <f t="shared" si="2"/>
        <v>116.2633500067595</v>
      </c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</row>
    <row r="31" spans="1:63" x14ac:dyDescent="0.3">
      <c r="A31" s="28">
        <v>51</v>
      </c>
      <c r="B31" s="29">
        <v>1</v>
      </c>
      <c r="C31" s="29">
        <v>1320</v>
      </c>
      <c r="D31" s="29">
        <v>0.27</v>
      </c>
      <c r="E31" s="30">
        <f t="shared" si="0"/>
        <v>101.23734533183352</v>
      </c>
      <c r="F31" s="29">
        <v>14.1</v>
      </c>
      <c r="G31" s="29">
        <v>13.8</v>
      </c>
      <c r="H31" s="30">
        <f t="shared" si="1"/>
        <v>105.18292682926831</v>
      </c>
      <c r="I31" s="29">
        <v>2.94</v>
      </c>
      <c r="J31" s="29">
        <v>2.85</v>
      </c>
      <c r="K31" s="30">
        <f t="shared" si="2"/>
        <v>77.058266864945253</v>
      </c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</row>
    <row r="32" spans="1:63" x14ac:dyDescent="0.3">
      <c r="A32" s="28">
        <v>52</v>
      </c>
      <c r="B32" s="29">
        <v>1</v>
      </c>
      <c r="C32" s="29">
        <v>1500</v>
      </c>
      <c r="D32" s="29">
        <v>0.3</v>
      </c>
      <c r="E32" s="30">
        <f t="shared" si="0"/>
        <v>112.4859392575928</v>
      </c>
      <c r="F32" s="29">
        <v>14</v>
      </c>
      <c r="G32" s="29">
        <v>13.7</v>
      </c>
      <c r="H32" s="30">
        <f t="shared" si="1"/>
        <v>104.42073170731707</v>
      </c>
      <c r="I32" s="29">
        <v>4.5199999999999996</v>
      </c>
      <c r="J32" s="29">
        <v>4.4400000000000004</v>
      </c>
      <c r="K32" s="30">
        <f t="shared" si="2"/>
        <v>120.04866837907259</v>
      </c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</row>
    <row r="33" spans="1:63" x14ac:dyDescent="0.3">
      <c r="A33" s="28">
        <v>53</v>
      </c>
      <c r="B33" s="29">
        <v>1</v>
      </c>
      <c r="C33" s="29">
        <v>1200</v>
      </c>
      <c r="D33" s="29">
        <v>0.3</v>
      </c>
      <c r="E33" s="30">
        <f t="shared" si="0"/>
        <v>112.4859392575928</v>
      </c>
      <c r="F33" s="29">
        <v>12.9</v>
      </c>
      <c r="G33" s="29">
        <v>12.7</v>
      </c>
      <c r="H33" s="30">
        <f t="shared" si="1"/>
        <v>96.798780487804876</v>
      </c>
      <c r="I33" s="29">
        <v>4.1500000000000004</v>
      </c>
      <c r="J33" s="29">
        <v>4.0999999999999996</v>
      </c>
      <c r="K33" s="30">
        <f t="shared" si="2"/>
        <v>110.8557523320265</v>
      </c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</row>
    <row r="34" spans="1:63" x14ac:dyDescent="0.3">
      <c r="A34" s="28">
        <v>54</v>
      </c>
      <c r="B34" s="29">
        <v>1</v>
      </c>
      <c r="C34" s="29">
        <v>1310</v>
      </c>
      <c r="D34" s="29">
        <v>0.36</v>
      </c>
      <c r="E34" s="30">
        <f t="shared" si="0"/>
        <v>134.98312710911136</v>
      </c>
      <c r="F34" s="29">
        <v>15.1</v>
      </c>
      <c r="G34" s="29">
        <v>14.9</v>
      </c>
      <c r="H34" s="30">
        <f t="shared" si="1"/>
        <v>113.56707317073172</v>
      </c>
      <c r="I34" s="29">
        <v>3.99</v>
      </c>
      <c r="J34" s="29">
        <v>3.94</v>
      </c>
      <c r="K34" s="30">
        <f t="shared" si="2"/>
        <v>106.52967419224009</v>
      </c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</row>
    <row r="35" spans="1:63" x14ac:dyDescent="0.3">
      <c r="A35" s="28">
        <v>55</v>
      </c>
      <c r="B35" s="29">
        <v>1</v>
      </c>
      <c r="C35" s="29">
        <v>1490</v>
      </c>
      <c r="D35" s="29">
        <v>0.32</v>
      </c>
      <c r="E35" s="30">
        <f t="shared" si="0"/>
        <v>119.98500187476566</v>
      </c>
      <c r="F35" s="29">
        <v>14.2</v>
      </c>
      <c r="G35" s="29">
        <v>13.6</v>
      </c>
      <c r="H35" s="30">
        <f t="shared" si="1"/>
        <v>103.65853658536585</v>
      </c>
      <c r="I35" s="29">
        <v>4.49</v>
      </c>
      <c r="J35" s="29">
        <v>4.38</v>
      </c>
      <c r="K35" s="30">
        <f t="shared" si="2"/>
        <v>118.42638907665268</v>
      </c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</row>
    <row r="36" spans="1:63" x14ac:dyDescent="0.3">
      <c r="A36" s="28">
        <v>56</v>
      </c>
      <c r="B36" s="29">
        <v>1</v>
      </c>
      <c r="C36" s="29">
        <v>1280</v>
      </c>
      <c r="D36" s="29">
        <v>0.28000000000000003</v>
      </c>
      <c r="E36" s="30">
        <f t="shared" si="0"/>
        <v>104.98687664041996</v>
      </c>
      <c r="F36" s="29">
        <v>14.1</v>
      </c>
      <c r="G36" s="29">
        <v>13.7</v>
      </c>
      <c r="H36" s="30">
        <f t="shared" si="1"/>
        <v>104.42073170731707</v>
      </c>
      <c r="I36" s="29">
        <v>4.03</v>
      </c>
      <c r="J36" s="29">
        <v>3.85</v>
      </c>
      <c r="K36" s="30">
        <f t="shared" si="2"/>
        <v>104.09625523861024</v>
      </c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</row>
    <row r="37" spans="1:63" x14ac:dyDescent="0.3">
      <c r="A37" s="28">
        <v>57</v>
      </c>
      <c r="B37" s="29">
        <v>1</v>
      </c>
      <c r="C37" s="29">
        <v>1260</v>
      </c>
      <c r="D37" s="29">
        <v>0.21</v>
      </c>
      <c r="E37" s="30">
        <f t="shared" si="0"/>
        <v>78.740157480314963</v>
      </c>
      <c r="F37" s="29">
        <v>13.1</v>
      </c>
      <c r="G37" s="29">
        <v>12.5</v>
      </c>
      <c r="H37" s="30">
        <f t="shared" si="1"/>
        <v>95.274390243902445</v>
      </c>
      <c r="I37" s="29">
        <v>3.24</v>
      </c>
      <c r="J37" s="29">
        <v>3.09</v>
      </c>
      <c r="K37" s="30">
        <f t="shared" si="2"/>
        <v>83.547384074624844</v>
      </c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</row>
    <row r="38" spans="1:63" x14ac:dyDescent="0.3">
      <c r="A38" s="28">
        <v>59</v>
      </c>
      <c r="B38" s="29">
        <v>1</v>
      </c>
      <c r="C38" s="29">
        <v>1150</v>
      </c>
      <c r="D38" s="29">
        <v>0.1</v>
      </c>
      <c r="E38" s="30">
        <f t="shared" si="0"/>
        <v>37.495313085864268</v>
      </c>
      <c r="F38" s="29">
        <v>13.2</v>
      </c>
      <c r="G38" s="29">
        <v>12.8</v>
      </c>
      <c r="H38" s="30">
        <f t="shared" si="1"/>
        <v>97.560975609756113</v>
      </c>
      <c r="I38" s="29">
        <v>2.5499999999999998</v>
      </c>
      <c r="J38" s="29">
        <v>2.41</v>
      </c>
      <c r="K38" s="30">
        <f t="shared" si="2"/>
        <v>65.16155198053265</v>
      </c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</row>
    <row r="39" spans="1:63" x14ac:dyDescent="0.3">
      <c r="A39" s="28">
        <v>62</v>
      </c>
      <c r="B39" s="29">
        <v>1</v>
      </c>
      <c r="C39" s="29">
        <v>1290</v>
      </c>
      <c r="D39" s="29">
        <v>0.28000000000000003</v>
      </c>
      <c r="E39" s="30">
        <f t="shared" ref="E39:E70" si="3">D39/0.2667*100</f>
        <v>104.98687664041996</v>
      </c>
      <c r="F39" s="29">
        <v>14.6</v>
      </c>
      <c r="G39" s="29">
        <v>13.7</v>
      </c>
      <c r="H39" s="30">
        <f t="shared" ref="H39:H70" si="4">G39/13.12*100</f>
        <v>104.42073170731707</v>
      </c>
      <c r="I39" s="29">
        <v>5.23</v>
      </c>
      <c r="J39" s="29">
        <v>5.05</v>
      </c>
      <c r="K39" s="30">
        <f t="shared" ref="K39:K70" si="5">J39/3.6985*100</f>
        <v>136.54184128700822</v>
      </c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</row>
    <row r="40" spans="1:63" x14ac:dyDescent="0.3">
      <c r="A40" s="28">
        <v>63</v>
      </c>
      <c r="B40" s="29">
        <v>1</v>
      </c>
      <c r="C40" s="29">
        <v>1690</v>
      </c>
      <c r="D40" s="29">
        <v>0.38</v>
      </c>
      <c r="E40" s="30">
        <f t="shared" si="3"/>
        <v>142.48218972628422</v>
      </c>
      <c r="F40" s="29">
        <v>14.7</v>
      </c>
      <c r="G40" s="29">
        <v>13.3</v>
      </c>
      <c r="H40" s="30">
        <f t="shared" si="4"/>
        <v>101.37195121951221</v>
      </c>
      <c r="I40" s="29">
        <v>5.4</v>
      </c>
      <c r="J40" s="29">
        <v>5.25</v>
      </c>
      <c r="K40" s="30">
        <f t="shared" si="5"/>
        <v>141.94943896174124</v>
      </c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</row>
    <row r="41" spans="1:63" x14ac:dyDescent="0.3">
      <c r="A41" s="28">
        <v>64</v>
      </c>
      <c r="B41" s="29">
        <v>1</v>
      </c>
      <c r="C41" s="29">
        <v>1520</v>
      </c>
      <c r="D41" s="29">
        <v>0.34</v>
      </c>
      <c r="E41" s="30">
        <f t="shared" si="3"/>
        <v>127.48406449193853</v>
      </c>
      <c r="F41" s="29">
        <v>13.7</v>
      </c>
      <c r="G41" s="29">
        <v>13.2</v>
      </c>
      <c r="H41" s="30">
        <f t="shared" si="4"/>
        <v>100.60975609756098</v>
      </c>
      <c r="I41" s="29">
        <v>3.83</v>
      </c>
      <c r="J41" s="29">
        <v>3.77</v>
      </c>
      <c r="K41" s="30">
        <f t="shared" si="5"/>
        <v>101.93321616871704</v>
      </c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</row>
    <row r="42" spans="1:63" x14ac:dyDescent="0.3">
      <c r="A42" s="28">
        <v>65</v>
      </c>
      <c r="B42" s="29">
        <v>1</v>
      </c>
      <c r="C42" s="29">
        <v>1590</v>
      </c>
      <c r="D42" s="29">
        <v>0.36</v>
      </c>
      <c r="E42" s="30">
        <f t="shared" si="3"/>
        <v>134.98312710911136</v>
      </c>
      <c r="F42" s="29">
        <v>16</v>
      </c>
      <c r="G42" s="29">
        <v>14.7</v>
      </c>
      <c r="H42" s="30">
        <f t="shared" si="4"/>
        <v>112.04268292682926</v>
      </c>
      <c r="I42" s="29">
        <v>4.2</v>
      </c>
      <c r="J42" s="29">
        <v>4.05</v>
      </c>
      <c r="K42" s="30">
        <f t="shared" si="5"/>
        <v>109.50385291334324</v>
      </c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</row>
    <row r="43" spans="1:63" x14ac:dyDescent="0.3">
      <c r="A43" s="28">
        <v>67</v>
      </c>
      <c r="B43" s="29">
        <v>1</v>
      </c>
      <c r="C43" s="29">
        <v>1410</v>
      </c>
      <c r="D43" s="29">
        <v>0.5</v>
      </c>
      <c r="E43" s="30">
        <f t="shared" si="3"/>
        <v>187.47656542932134</v>
      </c>
      <c r="F43" s="29">
        <v>14.3</v>
      </c>
      <c r="G43" s="29">
        <v>13.3</v>
      </c>
      <c r="H43" s="30">
        <f t="shared" si="4"/>
        <v>101.37195121951221</v>
      </c>
      <c r="I43" s="29">
        <v>5.74</v>
      </c>
      <c r="J43" s="29">
        <v>5.58</v>
      </c>
      <c r="K43" s="30">
        <f t="shared" si="5"/>
        <v>150.87197512505068</v>
      </c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</row>
    <row r="44" spans="1:63" x14ac:dyDescent="0.3">
      <c r="A44" s="28">
        <v>68</v>
      </c>
      <c r="B44" s="29">
        <v>1</v>
      </c>
      <c r="C44" s="29">
        <v>1450</v>
      </c>
      <c r="D44" s="29">
        <v>0.39</v>
      </c>
      <c r="E44" s="30">
        <f t="shared" si="3"/>
        <v>146.23172103487065</v>
      </c>
      <c r="F44" s="29">
        <v>15.8</v>
      </c>
      <c r="G44" s="29">
        <v>14.9</v>
      </c>
      <c r="H44" s="30">
        <f t="shared" si="4"/>
        <v>113.56707317073172</v>
      </c>
      <c r="I44" s="29">
        <v>6.28</v>
      </c>
      <c r="J44" s="29">
        <v>6.15</v>
      </c>
      <c r="K44" s="30">
        <f t="shared" si="5"/>
        <v>166.28362849803975</v>
      </c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</row>
    <row r="45" spans="1:63" x14ac:dyDescent="0.3">
      <c r="A45" s="28">
        <v>69</v>
      </c>
      <c r="B45" s="29">
        <v>1</v>
      </c>
      <c r="C45" s="29">
        <v>1220</v>
      </c>
      <c r="D45" s="29">
        <v>0.27</v>
      </c>
      <c r="E45" s="30">
        <f t="shared" si="3"/>
        <v>101.23734533183352</v>
      </c>
      <c r="F45" s="29">
        <v>13.8</v>
      </c>
      <c r="G45" s="29">
        <v>13.7</v>
      </c>
      <c r="H45" s="30">
        <f t="shared" si="4"/>
        <v>104.42073170731707</v>
      </c>
      <c r="I45" s="29">
        <v>3.33</v>
      </c>
      <c r="J45" s="29">
        <v>3.25</v>
      </c>
      <c r="K45" s="30">
        <f t="shared" si="5"/>
        <v>87.873462214411248</v>
      </c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</row>
    <row r="46" spans="1:63" x14ac:dyDescent="0.3">
      <c r="A46" s="28">
        <v>70</v>
      </c>
      <c r="B46" s="29">
        <v>1</v>
      </c>
      <c r="C46" s="29">
        <v>1210</v>
      </c>
      <c r="D46" s="29">
        <v>0.26</v>
      </c>
      <c r="E46" s="30">
        <f t="shared" si="3"/>
        <v>97.487814023247097</v>
      </c>
      <c r="F46" s="29">
        <v>13.4</v>
      </c>
      <c r="G46" s="29">
        <v>13.3</v>
      </c>
      <c r="H46" s="30">
        <f t="shared" si="4"/>
        <v>101.37195121951221</v>
      </c>
      <c r="I46" s="29">
        <v>4.1100000000000003</v>
      </c>
      <c r="J46" s="29">
        <v>4.0599999999999996</v>
      </c>
      <c r="K46" s="30">
        <f t="shared" si="5"/>
        <v>109.77423279707988</v>
      </c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</row>
    <row r="47" spans="1:63" x14ac:dyDescent="0.3">
      <c r="A47" s="28">
        <v>71</v>
      </c>
      <c r="B47" s="29">
        <v>1</v>
      </c>
      <c r="C47" s="29">
        <v>1070</v>
      </c>
      <c r="D47" s="29">
        <v>0.21</v>
      </c>
      <c r="E47" s="30">
        <f t="shared" si="3"/>
        <v>78.740157480314963</v>
      </c>
      <c r="F47" s="29">
        <v>13.1</v>
      </c>
      <c r="G47" s="29">
        <v>13.6</v>
      </c>
      <c r="H47" s="30">
        <f t="shared" si="4"/>
        <v>103.65853658536585</v>
      </c>
      <c r="I47" s="29">
        <v>4.0999999999999996</v>
      </c>
      <c r="J47" s="29">
        <v>4.16</v>
      </c>
      <c r="K47" s="30">
        <f t="shared" si="5"/>
        <v>112.47803163444641</v>
      </c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</row>
    <row r="48" spans="1:63" x14ac:dyDescent="0.3">
      <c r="A48" s="28">
        <v>72</v>
      </c>
      <c r="B48" s="29">
        <v>1</v>
      </c>
      <c r="C48" s="29">
        <v>1200</v>
      </c>
      <c r="D48" s="29">
        <v>0.3</v>
      </c>
      <c r="E48" s="30">
        <f t="shared" si="3"/>
        <v>112.4859392575928</v>
      </c>
      <c r="F48" s="29">
        <v>12.6</v>
      </c>
      <c r="G48" s="29">
        <v>12.4</v>
      </c>
      <c r="H48" s="30">
        <f t="shared" si="4"/>
        <v>94.512195121951223</v>
      </c>
      <c r="I48" s="29">
        <v>4.91</v>
      </c>
      <c r="J48" s="29">
        <v>4.8600000000000003</v>
      </c>
      <c r="K48" s="30">
        <f t="shared" si="5"/>
        <v>131.40462349601191</v>
      </c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</row>
    <row r="49" spans="1:63" x14ac:dyDescent="0.3">
      <c r="A49" s="28">
        <v>73</v>
      </c>
      <c r="B49" s="29">
        <v>1</v>
      </c>
      <c r="C49" s="29">
        <v>1270</v>
      </c>
      <c r="D49" s="29">
        <v>0.34</v>
      </c>
      <c r="E49" s="30">
        <f t="shared" si="3"/>
        <v>127.48406449193853</v>
      </c>
      <c r="F49" s="29">
        <v>13.8</v>
      </c>
      <c r="G49" s="29">
        <v>13.3</v>
      </c>
      <c r="H49" s="30">
        <f t="shared" si="4"/>
        <v>101.37195121951221</v>
      </c>
      <c r="I49" s="29">
        <v>4.9800000000000004</v>
      </c>
      <c r="J49" s="29">
        <v>4.8099999999999996</v>
      </c>
      <c r="K49" s="30">
        <f t="shared" si="5"/>
        <v>130.05272407732863</v>
      </c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</row>
    <row r="50" spans="1:63" x14ac:dyDescent="0.3">
      <c r="A50" s="28">
        <v>74</v>
      </c>
      <c r="B50" s="29">
        <v>1</v>
      </c>
      <c r="C50" s="29">
        <v>1180</v>
      </c>
      <c r="D50" s="29">
        <v>0.17</v>
      </c>
      <c r="E50" s="30">
        <f t="shared" si="3"/>
        <v>63.742032245969263</v>
      </c>
      <c r="F50" s="29">
        <v>12.5</v>
      </c>
      <c r="G50" s="29">
        <v>12.1</v>
      </c>
      <c r="H50" s="30">
        <f t="shared" si="4"/>
        <v>92.225609756097555</v>
      </c>
      <c r="I50" s="29">
        <v>4.49</v>
      </c>
      <c r="J50" s="29">
        <v>4.33</v>
      </c>
      <c r="K50" s="30">
        <f t="shared" si="5"/>
        <v>117.07448965796945</v>
      </c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</row>
    <row r="51" spans="1:63" x14ac:dyDescent="0.3">
      <c r="A51" s="28">
        <v>76</v>
      </c>
      <c r="B51" s="29">
        <v>1</v>
      </c>
      <c r="C51" s="29">
        <v>1170</v>
      </c>
      <c r="D51" s="29">
        <v>0.19</v>
      </c>
      <c r="E51" s="30">
        <f t="shared" si="3"/>
        <v>71.241094863142109</v>
      </c>
      <c r="F51" s="29">
        <v>13.1</v>
      </c>
      <c r="G51" s="29">
        <v>12.4</v>
      </c>
      <c r="H51" s="30">
        <f t="shared" si="4"/>
        <v>94.512195121951223</v>
      </c>
      <c r="I51" s="29">
        <v>4.84</v>
      </c>
      <c r="J51" s="29">
        <v>4.7</v>
      </c>
      <c r="K51" s="30">
        <f t="shared" si="5"/>
        <v>127.07854535622549</v>
      </c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</row>
    <row r="52" spans="1:63" x14ac:dyDescent="0.3">
      <c r="A52" s="28">
        <v>77</v>
      </c>
      <c r="B52" s="29">
        <v>1</v>
      </c>
      <c r="C52" s="29">
        <v>1250</v>
      </c>
      <c r="D52" s="29">
        <v>0.25</v>
      </c>
      <c r="E52" s="30">
        <f t="shared" si="3"/>
        <v>93.73828271466067</v>
      </c>
      <c r="F52" s="29">
        <v>12.1</v>
      </c>
      <c r="G52" s="29">
        <v>11.1</v>
      </c>
      <c r="H52" s="30">
        <f t="shared" si="4"/>
        <v>84.603658536585371</v>
      </c>
      <c r="I52" s="29">
        <v>4.74</v>
      </c>
      <c r="J52" s="29">
        <v>4.5599999999999996</v>
      </c>
      <c r="K52" s="30">
        <f t="shared" si="5"/>
        <v>123.29322698391239</v>
      </c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</row>
    <row r="53" spans="1:63" x14ac:dyDescent="0.3">
      <c r="A53" s="28">
        <v>78</v>
      </c>
      <c r="B53" s="29">
        <v>1</v>
      </c>
      <c r="C53" s="29">
        <v>1290</v>
      </c>
      <c r="D53" s="29">
        <v>0.24</v>
      </c>
      <c r="E53" s="30">
        <f t="shared" si="3"/>
        <v>89.988751406074243</v>
      </c>
      <c r="F53" s="29">
        <v>13.2</v>
      </c>
      <c r="G53" s="29">
        <v>13</v>
      </c>
      <c r="H53" s="30">
        <f t="shared" si="4"/>
        <v>99.085365853658544</v>
      </c>
      <c r="I53" s="29">
        <v>3.78</v>
      </c>
      <c r="J53" s="29">
        <v>3.71</v>
      </c>
      <c r="K53" s="30">
        <f t="shared" si="5"/>
        <v>100.31093686629715</v>
      </c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</row>
    <row r="54" spans="1:63" x14ac:dyDescent="0.3">
      <c r="A54" s="28">
        <v>79</v>
      </c>
      <c r="B54" s="29">
        <v>1</v>
      </c>
      <c r="C54" s="29">
        <v>990</v>
      </c>
      <c r="D54" s="29">
        <v>0.2</v>
      </c>
      <c r="E54" s="30">
        <f t="shared" si="3"/>
        <v>74.990626171728536</v>
      </c>
      <c r="F54" s="29">
        <v>12.8</v>
      </c>
      <c r="G54" s="29">
        <v>13.1</v>
      </c>
      <c r="H54" s="30">
        <f t="shared" si="4"/>
        <v>99.847560975609767</v>
      </c>
      <c r="I54" s="29">
        <v>2.5299999999999998</v>
      </c>
      <c r="J54" s="29">
        <v>2.5499999999999998</v>
      </c>
      <c r="K54" s="30">
        <f t="shared" si="5"/>
        <v>68.94687035284575</v>
      </c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</row>
    <row r="55" spans="1:63" x14ac:dyDescent="0.3">
      <c r="A55" s="28">
        <v>80</v>
      </c>
      <c r="B55" s="29">
        <v>1</v>
      </c>
      <c r="C55" s="29">
        <v>1310</v>
      </c>
      <c r="D55" s="29">
        <v>0.26</v>
      </c>
      <c r="E55" s="30">
        <f t="shared" si="3"/>
        <v>97.487814023247097</v>
      </c>
      <c r="F55" s="29">
        <v>13.2</v>
      </c>
      <c r="G55" s="29">
        <v>12.5</v>
      </c>
      <c r="H55" s="30">
        <f t="shared" si="4"/>
        <v>95.274390243902445</v>
      </c>
      <c r="I55" s="29">
        <v>6.07</v>
      </c>
      <c r="J55" s="29">
        <v>5.89</v>
      </c>
      <c r="K55" s="30">
        <f t="shared" si="5"/>
        <v>159.25375152088682</v>
      </c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</row>
    <row r="56" spans="1:63" x14ac:dyDescent="0.3">
      <c r="A56" s="28">
        <v>81</v>
      </c>
      <c r="B56" s="29">
        <v>1</v>
      </c>
      <c r="C56" s="29">
        <v>1250</v>
      </c>
      <c r="D56" s="29">
        <v>0.23</v>
      </c>
      <c r="E56" s="30">
        <f t="shared" si="3"/>
        <v>86.239220097487816</v>
      </c>
      <c r="F56" s="29">
        <v>14.6</v>
      </c>
      <c r="G56" s="29">
        <v>13.9</v>
      </c>
      <c r="H56" s="30">
        <f t="shared" si="4"/>
        <v>105.94512195121952</v>
      </c>
      <c r="I56" s="29">
        <v>4.08</v>
      </c>
      <c r="J56" s="29">
        <v>3.94</v>
      </c>
      <c r="K56" s="30">
        <f t="shared" si="5"/>
        <v>106.52967419224009</v>
      </c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</row>
    <row r="57" spans="1:63" x14ac:dyDescent="0.3">
      <c r="A57" s="28">
        <v>86</v>
      </c>
      <c r="B57" s="29">
        <v>1</v>
      </c>
      <c r="C57" s="29">
        <v>1370</v>
      </c>
      <c r="D57" s="29">
        <v>0.27</v>
      </c>
      <c r="E57" s="30">
        <f t="shared" si="3"/>
        <v>101.23734533183352</v>
      </c>
      <c r="F57" s="29">
        <v>13.8</v>
      </c>
      <c r="G57" s="29">
        <v>12.9</v>
      </c>
      <c r="H57" s="30">
        <f t="shared" si="4"/>
        <v>98.323170731707322</v>
      </c>
      <c r="I57" s="29">
        <v>4.0199999999999996</v>
      </c>
      <c r="J57" s="29">
        <v>3.88</v>
      </c>
      <c r="K57" s="30">
        <f t="shared" si="5"/>
        <v>104.9073948898202</v>
      </c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</row>
    <row r="58" spans="1:63" x14ac:dyDescent="0.3">
      <c r="A58" s="28">
        <v>87</v>
      </c>
      <c r="B58" s="29">
        <v>1</v>
      </c>
      <c r="C58" s="29">
        <v>1200</v>
      </c>
      <c r="D58" s="29">
        <v>0.2</v>
      </c>
      <c r="E58" s="30">
        <f t="shared" si="3"/>
        <v>74.990626171728536</v>
      </c>
      <c r="F58" s="29">
        <v>14.8</v>
      </c>
      <c r="G58" s="29">
        <v>14</v>
      </c>
      <c r="H58" s="30">
        <f t="shared" si="4"/>
        <v>106.70731707317074</v>
      </c>
      <c r="I58" s="29">
        <v>3.78</v>
      </c>
      <c r="J58" s="29">
        <v>3.64</v>
      </c>
      <c r="K58" s="30">
        <f t="shared" si="5"/>
        <v>98.418277680140591</v>
      </c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</row>
    <row r="59" spans="1:63" x14ac:dyDescent="0.3">
      <c r="A59" s="28">
        <v>88</v>
      </c>
      <c r="B59" s="29">
        <v>1</v>
      </c>
      <c r="C59" s="29">
        <v>1300</v>
      </c>
      <c r="D59" s="29">
        <v>0.2</v>
      </c>
      <c r="E59" s="30">
        <f t="shared" si="3"/>
        <v>74.990626171728536</v>
      </c>
      <c r="F59" s="29">
        <v>13.9</v>
      </c>
      <c r="G59" s="29">
        <v>13.2</v>
      </c>
      <c r="H59" s="30">
        <f t="shared" si="4"/>
        <v>100.60975609756098</v>
      </c>
      <c r="I59" s="29">
        <v>4.55</v>
      </c>
      <c r="J59" s="29">
        <v>4.4400000000000004</v>
      </c>
      <c r="K59" s="30">
        <f t="shared" si="5"/>
        <v>120.04866837907259</v>
      </c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</row>
    <row r="60" spans="1:63" x14ac:dyDescent="0.3">
      <c r="A60" s="28">
        <v>89</v>
      </c>
      <c r="B60" s="29">
        <v>1</v>
      </c>
      <c r="C60" s="29">
        <v>1240</v>
      </c>
      <c r="D60" s="29">
        <v>0.27</v>
      </c>
      <c r="E60" s="30">
        <f t="shared" si="3"/>
        <v>101.23734533183352</v>
      </c>
      <c r="F60" s="29">
        <v>13.5</v>
      </c>
      <c r="G60" s="29">
        <v>13.2</v>
      </c>
      <c r="H60" s="30">
        <f t="shared" si="4"/>
        <v>100.60975609756098</v>
      </c>
      <c r="I60" s="29">
        <v>5</v>
      </c>
      <c r="J60" s="29">
        <v>4.95</v>
      </c>
      <c r="K60" s="30">
        <f t="shared" si="5"/>
        <v>133.83804244964176</v>
      </c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</row>
    <row r="61" spans="1:63" x14ac:dyDescent="0.3">
      <c r="A61" s="28">
        <v>90</v>
      </c>
      <c r="B61" s="29">
        <v>1</v>
      </c>
      <c r="C61" s="29">
        <v>1370</v>
      </c>
      <c r="D61" s="29">
        <v>0.31</v>
      </c>
      <c r="E61" s="30">
        <f t="shared" si="3"/>
        <v>116.23547056617922</v>
      </c>
      <c r="F61" s="29">
        <v>14.1</v>
      </c>
      <c r="G61" s="29">
        <v>15</v>
      </c>
      <c r="H61" s="30">
        <f t="shared" si="4"/>
        <v>114.32926829268293</v>
      </c>
      <c r="I61" s="29">
        <v>4.17</v>
      </c>
      <c r="J61" s="29">
        <v>4.2699999999999996</v>
      </c>
      <c r="K61" s="30">
        <f t="shared" si="5"/>
        <v>115.45221035554954</v>
      </c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</row>
    <row r="62" spans="1:63" x14ac:dyDescent="0.3">
      <c r="A62" s="28">
        <v>91</v>
      </c>
      <c r="B62" s="29">
        <v>1</v>
      </c>
      <c r="C62" s="29">
        <v>1160</v>
      </c>
      <c r="D62" s="29">
        <v>0.33</v>
      </c>
      <c r="E62" s="30">
        <f t="shared" si="3"/>
        <v>123.73453318335208</v>
      </c>
      <c r="F62" s="29">
        <v>11.8</v>
      </c>
      <c r="G62" s="29">
        <v>11.3</v>
      </c>
      <c r="H62" s="30">
        <f t="shared" si="4"/>
        <v>86.128048780487816</v>
      </c>
      <c r="I62" s="29">
        <v>3.76</v>
      </c>
      <c r="J62" s="29">
        <v>3.66</v>
      </c>
      <c r="K62" s="30">
        <f t="shared" si="5"/>
        <v>98.959037447613895</v>
      </c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</row>
    <row r="63" spans="1:63" x14ac:dyDescent="0.3">
      <c r="A63" s="28">
        <v>92</v>
      </c>
      <c r="B63" s="29">
        <v>1</v>
      </c>
      <c r="C63" s="29">
        <v>1190</v>
      </c>
      <c r="D63" s="29">
        <v>0.19</v>
      </c>
      <c r="E63" s="30">
        <f t="shared" si="3"/>
        <v>71.241094863142109</v>
      </c>
      <c r="F63" s="29">
        <v>12.8</v>
      </c>
      <c r="G63" s="29">
        <v>12.3</v>
      </c>
      <c r="H63" s="30">
        <f t="shared" si="4"/>
        <v>93.750000000000014</v>
      </c>
      <c r="I63" s="29">
        <v>2.9</v>
      </c>
      <c r="J63" s="29">
        <v>2.8</v>
      </c>
      <c r="K63" s="30">
        <f t="shared" si="5"/>
        <v>75.706367446261993</v>
      </c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</row>
    <row r="64" spans="1:63" x14ac:dyDescent="0.3">
      <c r="A64" s="28">
        <v>93</v>
      </c>
      <c r="B64" s="29">
        <v>1</v>
      </c>
      <c r="C64" s="29">
        <v>1230</v>
      </c>
      <c r="D64" s="29">
        <v>0.3</v>
      </c>
      <c r="E64" s="30">
        <f t="shared" si="3"/>
        <v>112.4859392575928</v>
      </c>
      <c r="F64" s="29">
        <v>13.8</v>
      </c>
      <c r="G64" s="29">
        <v>13.2</v>
      </c>
      <c r="H64" s="30">
        <f t="shared" si="4"/>
        <v>100.60975609756098</v>
      </c>
      <c r="I64" s="29">
        <v>4.95</v>
      </c>
      <c r="J64" s="29">
        <v>4.84</v>
      </c>
      <c r="K64" s="30">
        <f t="shared" si="5"/>
        <v>130.8638637285386</v>
      </c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</row>
    <row r="65" spans="1:63" x14ac:dyDescent="0.3">
      <c r="A65" s="28">
        <v>94</v>
      </c>
      <c r="B65" s="29">
        <v>1</v>
      </c>
      <c r="C65" s="29">
        <v>1180</v>
      </c>
      <c r="D65" s="29">
        <v>0.21</v>
      </c>
      <c r="E65" s="30">
        <f t="shared" si="3"/>
        <v>78.740157480314963</v>
      </c>
      <c r="F65" s="29">
        <v>12.9</v>
      </c>
      <c r="G65" s="29">
        <v>12.3</v>
      </c>
      <c r="H65" s="30">
        <f t="shared" si="4"/>
        <v>93.750000000000014</v>
      </c>
      <c r="I65" s="29">
        <v>2.76</v>
      </c>
      <c r="J65" s="29">
        <v>2.65</v>
      </c>
      <c r="K65" s="30">
        <f t="shared" si="5"/>
        <v>71.650669190212241</v>
      </c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</row>
    <row r="66" spans="1:63" x14ac:dyDescent="0.3">
      <c r="A66" s="28">
        <v>100</v>
      </c>
      <c r="B66" s="29">
        <v>1</v>
      </c>
      <c r="C66" s="29">
        <v>1360</v>
      </c>
      <c r="D66" s="29">
        <v>0.31</v>
      </c>
      <c r="E66" s="30">
        <f t="shared" si="3"/>
        <v>116.23547056617922</v>
      </c>
      <c r="F66" s="29">
        <v>13.9</v>
      </c>
      <c r="G66" s="29">
        <v>13.2</v>
      </c>
      <c r="H66" s="30">
        <f t="shared" si="4"/>
        <v>100.60975609756098</v>
      </c>
      <c r="I66" s="29">
        <v>4.8099999999999996</v>
      </c>
      <c r="J66" s="29">
        <v>4.63</v>
      </c>
      <c r="K66" s="30">
        <f t="shared" si="5"/>
        <v>125.18588617006894</v>
      </c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</row>
    <row r="67" spans="1:63" x14ac:dyDescent="0.3">
      <c r="A67" s="28">
        <v>101</v>
      </c>
      <c r="B67" s="29">
        <v>1</v>
      </c>
      <c r="C67" s="29">
        <v>1410</v>
      </c>
      <c r="D67" s="29">
        <v>0.2</v>
      </c>
      <c r="E67" s="30">
        <f t="shared" si="3"/>
        <v>74.990626171728536</v>
      </c>
      <c r="F67" s="29">
        <v>17.5</v>
      </c>
      <c r="G67" s="29">
        <v>16.8</v>
      </c>
      <c r="H67" s="30">
        <f t="shared" si="4"/>
        <v>128.04878048780489</v>
      </c>
      <c r="I67" s="29">
        <v>2.5499999999999998</v>
      </c>
      <c r="J67" s="29">
        <v>2.38</v>
      </c>
      <c r="K67" s="30">
        <f t="shared" si="5"/>
        <v>64.350412329322694</v>
      </c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</row>
    <row r="68" spans="1:63" x14ac:dyDescent="0.3">
      <c r="A68" s="28">
        <v>102</v>
      </c>
      <c r="B68" s="29">
        <v>1</v>
      </c>
      <c r="C68" s="29">
        <v>1290</v>
      </c>
      <c r="D68" s="29">
        <v>0.33</v>
      </c>
      <c r="E68" s="30">
        <f t="shared" si="3"/>
        <v>123.73453318335208</v>
      </c>
      <c r="F68" s="29">
        <v>13.4</v>
      </c>
      <c r="G68" s="29">
        <v>12.7</v>
      </c>
      <c r="H68" s="30">
        <f t="shared" si="4"/>
        <v>96.798780487804876</v>
      </c>
      <c r="I68" s="29">
        <v>5.03</v>
      </c>
      <c r="J68" s="29">
        <v>4.8899999999999997</v>
      </c>
      <c r="K68" s="30">
        <f t="shared" si="5"/>
        <v>132.21576314722182</v>
      </c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</row>
    <row r="69" spans="1:63" x14ac:dyDescent="0.3">
      <c r="A69" s="28">
        <v>103</v>
      </c>
      <c r="B69" s="29">
        <v>1</v>
      </c>
      <c r="C69" s="29">
        <v>1400</v>
      </c>
      <c r="D69" s="29">
        <v>0.22</v>
      </c>
      <c r="E69" s="30">
        <f t="shared" si="3"/>
        <v>82.48968878890139</v>
      </c>
      <c r="F69" s="29">
        <v>13.6</v>
      </c>
      <c r="G69" s="29">
        <v>12.9</v>
      </c>
      <c r="H69" s="30">
        <f t="shared" si="4"/>
        <v>98.323170731707322</v>
      </c>
      <c r="I69" s="29">
        <v>3.9</v>
      </c>
      <c r="J69" s="29">
        <v>3.75</v>
      </c>
      <c r="K69" s="30">
        <f t="shared" si="5"/>
        <v>101.39245640124375</v>
      </c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</row>
    <row r="70" spans="1:63" x14ac:dyDescent="0.3">
      <c r="A70" s="28">
        <v>104</v>
      </c>
      <c r="B70" s="29">
        <v>1</v>
      </c>
      <c r="C70" s="29">
        <v>1340</v>
      </c>
      <c r="D70" s="29">
        <v>0.35</v>
      </c>
      <c r="E70" s="30">
        <f t="shared" si="3"/>
        <v>131.23359580052494</v>
      </c>
      <c r="F70" s="29">
        <v>13.5</v>
      </c>
      <c r="G70" s="29">
        <v>12.9</v>
      </c>
      <c r="H70" s="30">
        <f t="shared" si="4"/>
        <v>98.323170731707322</v>
      </c>
      <c r="I70" s="29">
        <v>4.13</v>
      </c>
      <c r="J70" s="29">
        <v>3.98</v>
      </c>
      <c r="K70" s="30">
        <f t="shared" si="5"/>
        <v>107.61119372718669</v>
      </c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</row>
    <row r="71" spans="1:63" x14ac:dyDescent="0.3">
      <c r="A71" s="28">
        <v>105</v>
      </c>
      <c r="B71" s="29">
        <v>1</v>
      </c>
      <c r="C71" s="29">
        <v>1190</v>
      </c>
      <c r="D71" s="29">
        <v>0.27</v>
      </c>
      <c r="E71" s="30">
        <f t="shared" ref="E71:E102" si="6">D71/0.2667*100</f>
        <v>101.23734533183352</v>
      </c>
      <c r="F71" s="29">
        <v>14.3</v>
      </c>
      <c r="G71" s="29">
        <v>13.9</v>
      </c>
      <c r="H71" s="30">
        <f t="shared" ref="H71:H102" si="7">G71/13.12*100</f>
        <v>105.94512195121952</v>
      </c>
      <c r="I71" s="29">
        <v>4.08</v>
      </c>
      <c r="J71" s="29">
        <v>3.97</v>
      </c>
      <c r="K71" s="30">
        <f t="shared" ref="K71:K102" si="8">J71/3.6985*100</f>
        <v>107.34081384345005</v>
      </c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</row>
    <row r="72" spans="1:63" x14ac:dyDescent="0.3">
      <c r="A72" s="28">
        <v>106</v>
      </c>
      <c r="B72" s="29">
        <v>1</v>
      </c>
      <c r="C72" s="29">
        <v>1310</v>
      </c>
      <c r="D72" s="29">
        <v>0.35</v>
      </c>
      <c r="E72" s="30">
        <f t="shared" si="6"/>
        <v>131.23359580052494</v>
      </c>
      <c r="F72" s="29">
        <v>12.7</v>
      </c>
      <c r="G72" s="29">
        <v>12</v>
      </c>
      <c r="H72" s="30">
        <f t="shared" si="7"/>
        <v>91.463414634146346</v>
      </c>
      <c r="I72" s="29">
        <v>4.7300000000000004</v>
      </c>
      <c r="J72" s="29">
        <v>4.59</v>
      </c>
      <c r="K72" s="30">
        <f t="shared" si="8"/>
        <v>124.10436663512235</v>
      </c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</row>
    <row r="73" spans="1:63" x14ac:dyDescent="0.3">
      <c r="A73" s="28">
        <v>107</v>
      </c>
      <c r="B73" s="29">
        <v>1</v>
      </c>
      <c r="C73" s="29">
        <v>1330</v>
      </c>
      <c r="D73" s="29">
        <v>0.17</v>
      </c>
      <c r="E73" s="30">
        <f t="shared" si="6"/>
        <v>63.742032245969263</v>
      </c>
      <c r="F73" s="29">
        <v>13.9</v>
      </c>
      <c r="G73" s="29">
        <v>13</v>
      </c>
      <c r="H73" s="30">
        <f t="shared" si="7"/>
        <v>99.085365853658544</v>
      </c>
      <c r="I73" s="29">
        <v>2.96</v>
      </c>
      <c r="J73" s="29">
        <v>2.78</v>
      </c>
      <c r="K73" s="30">
        <f t="shared" si="8"/>
        <v>75.165607678788689</v>
      </c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</row>
    <row r="74" spans="1:63" x14ac:dyDescent="0.3">
      <c r="A74" s="28">
        <v>108</v>
      </c>
      <c r="B74" s="29">
        <v>1</v>
      </c>
      <c r="C74" s="29">
        <v>1130</v>
      </c>
      <c r="D74" s="29">
        <v>0.17</v>
      </c>
      <c r="E74" s="30">
        <f t="shared" si="6"/>
        <v>63.742032245969263</v>
      </c>
      <c r="F74" s="29">
        <v>14.3</v>
      </c>
      <c r="G74" s="29">
        <v>14.5</v>
      </c>
      <c r="H74" s="30">
        <f t="shared" si="7"/>
        <v>110.51829268292683</v>
      </c>
      <c r="I74" s="29">
        <v>2.9</v>
      </c>
      <c r="J74" s="29">
        <v>2.82</v>
      </c>
      <c r="K74" s="30">
        <f t="shared" si="8"/>
        <v>76.247127213735283</v>
      </c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</row>
    <row r="75" spans="1:63" x14ac:dyDescent="0.3">
      <c r="A75" s="28">
        <v>109</v>
      </c>
      <c r="B75" s="29">
        <v>1</v>
      </c>
      <c r="C75" s="29">
        <v>1270</v>
      </c>
      <c r="D75" s="29">
        <v>0.3</v>
      </c>
      <c r="E75" s="30">
        <f t="shared" si="6"/>
        <v>112.4859392575928</v>
      </c>
      <c r="F75" s="29">
        <v>12.4</v>
      </c>
      <c r="G75" s="29">
        <v>12.2</v>
      </c>
      <c r="H75" s="30">
        <f t="shared" si="7"/>
        <v>92.987804878048792</v>
      </c>
      <c r="I75" s="29">
        <v>2.2599999999999998</v>
      </c>
      <c r="J75" s="29">
        <v>2.2000000000000002</v>
      </c>
      <c r="K75" s="30">
        <f t="shared" si="8"/>
        <v>59.483574422063</v>
      </c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</row>
    <row r="76" spans="1:63" x14ac:dyDescent="0.3">
      <c r="A76" s="28">
        <v>110</v>
      </c>
      <c r="B76" s="29">
        <v>1</v>
      </c>
      <c r="C76" s="29">
        <v>1260</v>
      </c>
      <c r="D76" s="29">
        <v>0.25</v>
      </c>
      <c r="E76" s="30">
        <f t="shared" si="6"/>
        <v>93.73828271466067</v>
      </c>
      <c r="F76" s="29">
        <v>13.7</v>
      </c>
      <c r="G76" s="29">
        <v>13.2</v>
      </c>
      <c r="H76" s="30">
        <f t="shared" si="7"/>
        <v>100.60975609756098</v>
      </c>
      <c r="I76" s="29">
        <v>4.72</v>
      </c>
      <c r="J76" s="29">
        <v>4.6100000000000003</v>
      </c>
      <c r="K76" s="30">
        <f t="shared" si="8"/>
        <v>124.64512640259564</v>
      </c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</row>
    <row r="77" spans="1:63" x14ac:dyDescent="0.3">
      <c r="A77" s="28">
        <v>111</v>
      </c>
      <c r="B77" s="29">
        <v>1</v>
      </c>
      <c r="C77" s="29">
        <v>1360</v>
      </c>
      <c r="D77" s="29">
        <v>0.24</v>
      </c>
      <c r="E77" s="30">
        <f t="shared" si="6"/>
        <v>89.988751406074243</v>
      </c>
      <c r="F77" s="29">
        <v>13.5</v>
      </c>
      <c r="G77" s="29">
        <v>12.7</v>
      </c>
      <c r="H77" s="30">
        <f t="shared" si="7"/>
        <v>96.798780487804876</v>
      </c>
      <c r="I77" s="29">
        <v>3.1</v>
      </c>
      <c r="J77" s="29">
        <v>2.95</v>
      </c>
      <c r="K77" s="30">
        <f t="shared" si="8"/>
        <v>79.762065702311745</v>
      </c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</row>
    <row r="78" spans="1:63" x14ac:dyDescent="0.3">
      <c r="A78" s="28">
        <v>112</v>
      </c>
      <c r="B78" s="29">
        <v>1</v>
      </c>
      <c r="C78" s="29">
        <v>1150</v>
      </c>
      <c r="D78" s="29">
        <v>0.22</v>
      </c>
      <c r="E78" s="30">
        <f t="shared" si="6"/>
        <v>82.48968878890139</v>
      </c>
      <c r="F78" s="29">
        <v>10.1</v>
      </c>
      <c r="G78" s="29">
        <v>10.3</v>
      </c>
      <c r="H78" s="30">
        <f t="shared" si="7"/>
        <v>78.506097560975618</v>
      </c>
      <c r="I78" s="29">
        <v>2.59</v>
      </c>
      <c r="J78" s="29">
        <v>2.5299999999999998</v>
      </c>
      <c r="K78" s="30">
        <f t="shared" si="8"/>
        <v>68.406110585372431</v>
      </c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</row>
    <row r="79" spans="1:63" x14ac:dyDescent="0.3">
      <c r="A79" s="28">
        <v>114</v>
      </c>
      <c r="B79" s="29">
        <v>1</v>
      </c>
      <c r="C79" s="29">
        <v>1250</v>
      </c>
      <c r="D79" s="29">
        <v>0.28000000000000003</v>
      </c>
      <c r="E79" s="30">
        <f t="shared" si="6"/>
        <v>104.98687664041996</v>
      </c>
      <c r="F79" s="29">
        <v>11.9</v>
      </c>
      <c r="G79" s="29">
        <v>11.3</v>
      </c>
      <c r="H79" s="30">
        <f t="shared" si="7"/>
        <v>86.128048780487816</v>
      </c>
      <c r="I79" s="29">
        <v>2.44</v>
      </c>
      <c r="J79" s="29">
        <v>2.2799999999999998</v>
      </c>
      <c r="K79" s="30">
        <f t="shared" si="8"/>
        <v>61.646613491956195</v>
      </c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</row>
    <row r="80" spans="1:63" x14ac:dyDescent="0.3">
      <c r="A80" s="28">
        <v>115</v>
      </c>
      <c r="B80" s="29">
        <v>1</v>
      </c>
      <c r="C80" s="29">
        <v>1400</v>
      </c>
      <c r="D80" s="29">
        <v>0.28999999999999998</v>
      </c>
      <c r="E80" s="30">
        <f t="shared" si="6"/>
        <v>108.73640794900636</v>
      </c>
      <c r="F80" s="29">
        <v>12.5</v>
      </c>
      <c r="G80" s="29">
        <v>11.6</v>
      </c>
      <c r="H80" s="30">
        <f t="shared" si="7"/>
        <v>88.41463414634147</v>
      </c>
      <c r="I80" s="29">
        <v>4.71</v>
      </c>
      <c r="J80" s="29">
        <v>4.5599999999999996</v>
      </c>
      <c r="K80" s="30">
        <f t="shared" si="8"/>
        <v>123.29322698391239</v>
      </c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</row>
    <row r="81" spans="1:63" x14ac:dyDescent="0.3">
      <c r="A81" s="28">
        <v>116</v>
      </c>
      <c r="B81" s="29">
        <v>1</v>
      </c>
      <c r="C81" s="29">
        <v>1300</v>
      </c>
      <c r="D81" s="29">
        <v>0.28000000000000003</v>
      </c>
      <c r="E81" s="30">
        <f t="shared" si="6"/>
        <v>104.98687664041996</v>
      </c>
      <c r="F81" s="29">
        <v>13.4</v>
      </c>
      <c r="G81" s="29">
        <v>12.5</v>
      </c>
      <c r="H81" s="30">
        <f t="shared" si="7"/>
        <v>95.274390243902445</v>
      </c>
      <c r="I81" s="29">
        <v>3.95</v>
      </c>
      <c r="J81" s="29">
        <v>3.8</v>
      </c>
      <c r="K81" s="30">
        <f t="shared" si="8"/>
        <v>102.74435581992698</v>
      </c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</row>
    <row r="82" spans="1:63" x14ac:dyDescent="0.3">
      <c r="A82" s="28">
        <v>117</v>
      </c>
      <c r="B82" s="29">
        <v>1</v>
      </c>
      <c r="C82" s="29">
        <v>1260</v>
      </c>
      <c r="D82" s="29">
        <v>0.23</v>
      </c>
      <c r="E82" s="30">
        <f t="shared" si="6"/>
        <v>86.239220097487816</v>
      </c>
      <c r="F82" s="29">
        <v>14</v>
      </c>
      <c r="G82" s="29">
        <v>13.5</v>
      </c>
      <c r="H82" s="30">
        <f t="shared" si="7"/>
        <v>102.89634146341464</v>
      </c>
      <c r="I82" s="29">
        <v>4.92</v>
      </c>
      <c r="J82" s="29">
        <v>4.7699999999999996</v>
      </c>
      <c r="K82" s="30">
        <f t="shared" si="8"/>
        <v>128.97120454238203</v>
      </c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</row>
    <row r="83" spans="1:63" x14ac:dyDescent="0.3">
      <c r="A83" s="28">
        <v>118</v>
      </c>
      <c r="B83" s="29">
        <v>1</v>
      </c>
      <c r="C83" s="29">
        <v>1260</v>
      </c>
      <c r="D83" s="29">
        <v>0.3</v>
      </c>
      <c r="E83" s="30">
        <f t="shared" si="6"/>
        <v>112.4859392575928</v>
      </c>
      <c r="F83" s="29">
        <v>12.7</v>
      </c>
      <c r="G83" s="29">
        <v>12.1</v>
      </c>
      <c r="H83" s="30">
        <f t="shared" si="7"/>
        <v>92.225609756097555</v>
      </c>
      <c r="I83" s="29">
        <v>2.58</v>
      </c>
      <c r="J83" s="29">
        <v>2.44</v>
      </c>
      <c r="K83" s="30">
        <f t="shared" si="8"/>
        <v>65.972691631742592</v>
      </c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</row>
    <row r="84" spans="1:63" x14ac:dyDescent="0.3">
      <c r="A84" s="28">
        <v>119</v>
      </c>
      <c r="B84" s="29">
        <v>1</v>
      </c>
      <c r="C84" s="29">
        <v>1430</v>
      </c>
      <c r="D84" s="29">
        <v>0.32</v>
      </c>
      <c r="E84" s="30">
        <f t="shared" si="6"/>
        <v>119.98500187476566</v>
      </c>
      <c r="F84" s="29">
        <v>13.9</v>
      </c>
      <c r="G84" s="29">
        <v>13.4</v>
      </c>
      <c r="H84" s="30">
        <f t="shared" si="7"/>
        <v>102.13414634146343</v>
      </c>
      <c r="I84" s="29">
        <v>5.36</v>
      </c>
      <c r="J84" s="29">
        <v>5.22</v>
      </c>
      <c r="K84" s="30">
        <f t="shared" si="8"/>
        <v>141.13829931053127</v>
      </c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</row>
    <row r="85" spans="1:63" x14ac:dyDescent="0.3">
      <c r="A85" s="28">
        <v>120</v>
      </c>
      <c r="B85" s="29">
        <v>1</v>
      </c>
      <c r="C85" s="29">
        <v>1330</v>
      </c>
      <c r="D85" s="29">
        <v>0.21</v>
      </c>
      <c r="E85" s="30">
        <f t="shared" si="6"/>
        <v>78.740157480314963</v>
      </c>
      <c r="F85" s="29">
        <v>13.5</v>
      </c>
      <c r="G85" s="29">
        <v>12.8</v>
      </c>
      <c r="H85" s="30">
        <f t="shared" si="7"/>
        <v>97.560975609756113</v>
      </c>
      <c r="I85" s="29">
        <v>3.53</v>
      </c>
      <c r="J85" s="29">
        <v>3.41</v>
      </c>
      <c r="K85" s="30">
        <f t="shared" si="8"/>
        <v>92.199540354197651</v>
      </c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</row>
    <row r="86" spans="1:63" x14ac:dyDescent="0.3">
      <c r="A86" s="28">
        <v>121</v>
      </c>
      <c r="B86" s="29">
        <v>1</v>
      </c>
      <c r="C86" s="29">
        <v>1300</v>
      </c>
      <c r="D86" s="29">
        <v>0.28999999999999998</v>
      </c>
      <c r="E86" s="30">
        <f t="shared" si="6"/>
        <v>108.73640794900636</v>
      </c>
      <c r="F86" s="29">
        <v>12.8</v>
      </c>
      <c r="G86" s="29">
        <v>12.2</v>
      </c>
      <c r="H86" s="30">
        <f t="shared" si="7"/>
        <v>92.987804878048792</v>
      </c>
      <c r="I86" s="29">
        <v>2.2000000000000002</v>
      </c>
      <c r="J86" s="29">
        <v>2.08</v>
      </c>
      <c r="K86" s="30">
        <f t="shared" si="8"/>
        <v>56.239015817223205</v>
      </c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</row>
    <row r="87" spans="1:63" x14ac:dyDescent="0.3">
      <c r="A87" s="28">
        <v>122</v>
      </c>
      <c r="B87" s="29">
        <v>1</v>
      </c>
      <c r="C87" s="29">
        <v>1310</v>
      </c>
      <c r="D87" s="29">
        <v>0.19</v>
      </c>
      <c r="E87" s="30">
        <f t="shared" si="6"/>
        <v>71.241094863142109</v>
      </c>
      <c r="F87" s="29">
        <v>13.4</v>
      </c>
      <c r="G87" s="29">
        <v>13</v>
      </c>
      <c r="H87" s="30">
        <f t="shared" si="7"/>
        <v>99.085365853658544</v>
      </c>
      <c r="I87" s="29">
        <v>3.64</v>
      </c>
      <c r="J87" s="29">
        <v>3.52</v>
      </c>
      <c r="K87" s="30">
        <f t="shared" si="8"/>
        <v>95.173719075300795</v>
      </c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</row>
    <row r="88" spans="1:63" x14ac:dyDescent="0.3">
      <c r="A88" s="28">
        <v>123</v>
      </c>
      <c r="B88" s="29">
        <v>1</v>
      </c>
      <c r="C88" s="29">
        <v>1240</v>
      </c>
      <c r="D88" s="29">
        <v>0.22</v>
      </c>
      <c r="E88" s="30">
        <f t="shared" si="6"/>
        <v>82.48968878890139</v>
      </c>
      <c r="F88" s="29">
        <v>14.3</v>
      </c>
      <c r="G88" s="29">
        <v>13.8</v>
      </c>
      <c r="H88" s="30">
        <f t="shared" si="7"/>
        <v>105.18292682926831</v>
      </c>
      <c r="I88" s="29">
        <v>2.29</v>
      </c>
      <c r="J88" s="29">
        <v>2.1800000000000002</v>
      </c>
      <c r="K88" s="30">
        <f t="shared" si="8"/>
        <v>58.942814654589704</v>
      </c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</row>
    <row r="89" spans="1:63" x14ac:dyDescent="0.3">
      <c r="A89" s="28">
        <v>124</v>
      </c>
      <c r="B89" s="29">
        <v>1</v>
      </c>
      <c r="C89" s="29">
        <v>1150</v>
      </c>
      <c r="D89" s="29">
        <v>0.28000000000000003</v>
      </c>
      <c r="E89" s="30">
        <f t="shared" si="6"/>
        <v>104.98687664041996</v>
      </c>
      <c r="F89" s="29">
        <v>12.3</v>
      </c>
      <c r="G89" s="29">
        <v>12</v>
      </c>
      <c r="H89" s="30">
        <f t="shared" si="7"/>
        <v>91.463414634146346</v>
      </c>
      <c r="I89" s="29">
        <v>2.59</v>
      </c>
      <c r="J89" s="29">
        <v>2.4900000000000002</v>
      </c>
      <c r="K89" s="30">
        <f t="shared" si="8"/>
        <v>67.324591050425852</v>
      </c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</row>
    <row r="90" spans="1:63" x14ac:dyDescent="0.3">
      <c r="A90" s="28">
        <v>125</v>
      </c>
      <c r="B90" s="29">
        <v>1</v>
      </c>
      <c r="C90" s="29">
        <v>1210</v>
      </c>
      <c r="D90" s="29">
        <v>0.36</v>
      </c>
      <c r="E90" s="30">
        <f t="shared" si="6"/>
        <v>134.98312710911136</v>
      </c>
      <c r="F90" s="29">
        <v>14</v>
      </c>
      <c r="G90" s="29">
        <v>13.7</v>
      </c>
      <c r="H90" s="30">
        <f t="shared" si="7"/>
        <v>104.42073170731707</v>
      </c>
      <c r="I90" s="29">
        <v>3.48</v>
      </c>
      <c r="J90" s="29">
        <v>3.39</v>
      </c>
      <c r="K90" s="30">
        <f t="shared" si="8"/>
        <v>91.658780586724347</v>
      </c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</row>
    <row r="91" spans="1:63" x14ac:dyDescent="0.3">
      <c r="A91" s="28">
        <v>126</v>
      </c>
      <c r="B91" s="29">
        <v>1</v>
      </c>
      <c r="C91" s="29">
        <v>1220</v>
      </c>
      <c r="D91" s="29">
        <v>0.25</v>
      </c>
      <c r="E91" s="30">
        <f t="shared" si="6"/>
        <v>93.73828271466067</v>
      </c>
      <c r="F91" s="29">
        <v>11.1</v>
      </c>
      <c r="G91" s="29">
        <v>11.4</v>
      </c>
      <c r="H91" s="30">
        <f t="shared" si="7"/>
        <v>86.890243902439039</v>
      </c>
      <c r="I91" s="29">
        <v>4.68</v>
      </c>
      <c r="J91" s="29">
        <v>4.68</v>
      </c>
      <c r="K91" s="30">
        <f t="shared" si="8"/>
        <v>126.5377855887522</v>
      </c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</row>
    <row r="92" spans="1:63" x14ac:dyDescent="0.3">
      <c r="A92" s="28">
        <v>127</v>
      </c>
      <c r="B92" s="29">
        <v>1</v>
      </c>
      <c r="C92" s="29">
        <v>1330</v>
      </c>
      <c r="D92" s="29">
        <v>0.24</v>
      </c>
      <c r="E92" s="30">
        <f t="shared" si="6"/>
        <v>89.988751406074243</v>
      </c>
      <c r="F92" s="29">
        <v>12.8</v>
      </c>
      <c r="G92" s="29">
        <v>12.3</v>
      </c>
      <c r="H92" s="30">
        <f t="shared" si="7"/>
        <v>93.750000000000014</v>
      </c>
      <c r="I92" s="29">
        <v>3.28</v>
      </c>
      <c r="J92" s="29">
        <v>3.19</v>
      </c>
      <c r="K92" s="30">
        <f t="shared" si="8"/>
        <v>86.251182911991336</v>
      </c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</row>
    <row r="93" spans="1:63" x14ac:dyDescent="0.25">
      <c r="A93" s="28">
        <v>128</v>
      </c>
      <c r="B93" s="2">
        <v>2</v>
      </c>
      <c r="C93" s="4">
        <v>1070</v>
      </c>
      <c r="D93" s="4">
        <v>0.17</v>
      </c>
      <c r="E93" s="5">
        <f>(D93/0.266)*100</f>
        <v>63.909774436090231</v>
      </c>
      <c r="F93" s="4">
        <v>12.4</v>
      </c>
      <c r="G93" s="4">
        <v>12.7</v>
      </c>
      <c r="H93" s="5">
        <f>G93/13.21*100</f>
        <v>96.139288417865245</v>
      </c>
      <c r="I93" s="4">
        <v>2.41</v>
      </c>
      <c r="J93" s="4">
        <v>2.46</v>
      </c>
      <c r="K93" s="5">
        <f>J93/3.045*100</f>
        <v>80.78817733990148</v>
      </c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</row>
    <row r="94" spans="1:63" x14ac:dyDescent="0.3">
      <c r="A94" s="28">
        <v>130</v>
      </c>
      <c r="B94" s="29">
        <v>1</v>
      </c>
      <c r="C94" s="29">
        <v>1530</v>
      </c>
      <c r="D94" s="29">
        <v>0.26</v>
      </c>
      <c r="E94" s="30">
        <f t="shared" ref="E94:E138" si="9">D94/0.2667*100</f>
        <v>97.487814023247097</v>
      </c>
      <c r="F94" s="29">
        <v>14</v>
      </c>
      <c r="G94" s="29">
        <v>13.1</v>
      </c>
      <c r="H94" s="30">
        <f t="shared" ref="H94:H138" si="10">G94/13.12*100</f>
        <v>99.847560975609767</v>
      </c>
      <c r="I94" s="29">
        <v>4.03</v>
      </c>
      <c r="J94" s="29">
        <v>3.89</v>
      </c>
      <c r="K94" s="30">
        <f t="shared" ref="K94:K138" si="11">J94/3.6985*100</f>
        <v>105.17777477355685</v>
      </c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</row>
    <row r="95" spans="1:63" x14ac:dyDescent="0.3">
      <c r="A95" s="28">
        <v>131</v>
      </c>
      <c r="B95" s="29">
        <v>1</v>
      </c>
      <c r="C95" s="29">
        <v>1340</v>
      </c>
      <c r="D95" s="29">
        <v>0.26</v>
      </c>
      <c r="E95" s="30">
        <f t="shared" si="9"/>
        <v>97.487814023247097</v>
      </c>
      <c r="F95" s="29">
        <v>13.2</v>
      </c>
      <c r="G95" s="29">
        <v>12.7</v>
      </c>
      <c r="H95" s="30">
        <f t="shared" si="10"/>
        <v>96.798780487804876</v>
      </c>
      <c r="I95" s="29">
        <v>3.26</v>
      </c>
      <c r="J95" s="29">
        <v>3.09</v>
      </c>
      <c r="K95" s="30">
        <f t="shared" si="11"/>
        <v>83.547384074624844</v>
      </c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</row>
    <row r="96" spans="1:63" x14ac:dyDescent="0.3">
      <c r="A96" s="28">
        <v>132</v>
      </c>
      <c r="B96" s="29">
        <v>1</v>
      </c>
      <c r="C96" s="29">
        <v>1460</v>
      </c>
      <c r="D96" s="29">
        <v>0.28000000000000003</v>
      </c>
      <c r="E96" s="30">
        <f t="shared" si="9"/>
        <v>104.98687664041996</v>
      </c>
      <c r="F96" s="29">
        <v>16.399999999999999</v>
      </c>
      <c r="G96" s="29">
        <v>15.9</v>
      </c>
      <c r="H96" s="30">
        <f t="shared" si="10"/>
        <v>121.1890243902439</v>
      </c>
      <c r="I96" s="29">
        <v>4.21</v>
      </c>
      <c r="J96" s="29">
        <v>4.13</v>
      </c>
      <c r="K96" s="30">
        <f t="shared" si="11"/>
        <v>111.66689198323645</v>
      </c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</row>
    <row r="97" spans="1:63" x14ac:dyDescent="0.3">
      <c r="A97" s="28">
        <v>133</v>
      </c>
      <c r="B97" s="29">
        <v>1</v>
      </c>
      <c r="C97" s="29">
        <v>1370</v>
      </c>
      <c r="D97" s="29">
        <v>0.35</v>
      </c>
      <c r="E97" s="30">
        <f t="shared" si="9"/>
        <v>131.23359580052494</v>
      </c>
      <c r="F97" s="29">
        <v>14.6</v>
      </c>
      <c r="G97" s="29">
        <v>14.3</v>
      </c>
      <c r="H97" s="30">
        <f t="shared" si="10"/>
        <v>108.99390243902441</v>
      </c>
      <c r="I97" s="29">
        <v>3.24</v>
      </c>
      <c r="J97" s="29">
        <v>3.16</v>
      </c>
      <c r="K97" s="30">
        <f t="shared" si="11"/>
        <v>85.440043260781394</v>
      </c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</row>
    <row r="98" spans="1:63" x14ac:dyDescent="0.3">
      <c r="A98" s="28">
        <v>134</v>
      </c>
      <c r="B98" s="29">
        <v>1</v>
      </c>
      <c r="C98" s="29">
        <v>1360</v>
      </c>
      <c r="D98" s="29">
        <v>0.42</v>
      </c>
      <c r="E98" s="30">
        <f t="shared" si="9"/>
        <v>157.48031496062993</v>
      </c>
      <c r="F98" s="29">
        <v>15.2</v>
      </c>
      <c r="G98" s="29">
        <v>14.9</v>
      </c>
      <c r="H98" s="30">
        <f t="shared" si="10"/>
        <v>113.56707317073172</v>
      </c>
      <c r="I98" s="29">
        <v>4.3899999999999997</v>
      </c>
      <c r="J98" s="29">
        <v>4.34</v>
      </c>
      <c r="K98" s="30">
        <f t="shared" si="11"/>
        <v>117.34486954170609</v>
      </c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</row>
    <row r="99" spans="1:63" x14ac:dyDescent="0.3">
      <c r="A99" s="28">
        <v>135</v>
      </c>
      <c r="B99" s="29">
        <v>1</v>
      </c>
      <c r="C99" s="29">
        <v>1180</v>
      </c>
      <c r="D99" s="29">
        <v>0.28999999999999998</v>
      </c>
      <c r="E99" s="30">
        <f t="shared" si="9"/>
        <v>108.73640794900636</v>
      </c>
      <c r="F99" s="29">
        <v>11.7</v>
      </c>
      <c r="G99" s="29">
        <v>11.3</v>
      </c>
      <c r="H99" s="30">
        <f t="shared" si="10"/>
        <v>86.128048780487816</v>
      </c>
      <c r="I99" s="29">
        <v>3.93</v>
      </c>
      <c r="J99" s="29">
        <v>3.85</v>
      </c>
      <c r="K99" s="30">
        <f t="shared" si="11"/>
        <v>104.09625523861024</v>
      </c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</row>
    <row r="100" spans="1:63" x14ac:dyDescent="0.3">
      <c r="A100" s="28">
        <v>137</v>
      </c>
      <c r="B100" s="29">
        <v>1</v>
      </c>
      <c r="C100" s="29">
        <v>1380</v>
      </c>
      <c r="D100" s="29">
        <v>0.33</v>
      </c>
      <c r="E100" s="30">
        <f t="shared" si="9"/>
        <v>123.73453318335208</v>
      </c>
      <c r="F100" s="29">
        <v>12.9</v>
      </c>
      <c r="G100" s="29">
        <v>13</v>
      </c>
      <c r="H100" s="30">
        <f t="shared" si="10"/>
        <v>99.085365853658544</v>
      </c>
      <c r="I100" s="29">
        <v>5.17</v>
      </c>
      <c r="J100" s="29">
        <v>5.12</v>
      </c>
      <c r="K100" s="30">
        <f t="shared" si="11"/>
        <v>138.4345004731648</v>
      </c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</row>
    <row r="101" spans="1:63" x14ac:dyDescent="0.3">
      <c r="A101" s="28">
        <v>138</v>
      </c>
      <c r="B101" s="29">
        <v>1</v>
      </c>
      <c r="C101" s="29">
        <v>1210</v>
      </c>
      <c r="D101" s="29">
        <v>0.36</v>
      </c>
      <c r="E101" s="30">
        <f t="shared" si="9"/>
        <v>134.98312710911136</v>
      </c>
      <c r="F101" s="29">
        <v>11.5</v>
      </c>
      <c r="G101" s="29">
        <v>12.5</v>
      </c>
      <c r="H101" s="30">
        <f t="shared" si="10"/>
        <v>95.274390243902445</v>
      </c>
      <c r="I101" s="29">
        <v>3.06</v>
      </c>
      <c r="J101" s="29">
        <v>3.17</v>
      </c>
      <c r="K101" s="30">
        <f t="shared" si="11"/>
        <v>85.710423144518046</v>
      </c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</row>
    <row r="102" spans="1:63" x14ac:dyDescent="0.3">
      <c r="A102" s="28">
        <v>139</v>
      </c>
      <c r="B102" s="29">
        <v>1</v>
      </c>
      <c r="C102" s="29">
        <v>1170</v>
      </c>
      <c r="D102" s="29">
        <v>0.32</v>
      </c>
      <c r="E102" s="30">
        <f t="shared" si="9"/>
        <v>119.98500187476566</v>
      </c>
      <c r="F102" s="29">
        <v>12.3</v>
      </c>
      <c r="G102" s="29">
        <v>13</v>
      </c>
      <c r="H102" s="30">
        <f t="shared" si="10"/>
        <v>99.085365853658544</v>
      </c>
      <c r="I102" s="29">
        <v>4.55</v>
      </c>
      <c r="J102" s="29">
        <v>4.66</v>
      </c>
      <c r="K102" s="30">
        <f t="shared" si="11"/>
        <v>125.9970258212789</v>
      </c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</row>
    <row r="103" spans="1:63" x14ac:dyDescent="0.3">
      <c r="A103" s="28">
        <v>140</v>
      </c>
      <c r="B103" s="29">
        <v>1</v>
      </c>
      <c r="C103" s="29">
        <v>1240</v>
      </c>
      <c r="D103" s="29">
        <v>0.15</v>
      </c>
      <c r="E103" s="30">
        <f t="shared" si="9"/>
        <v>56.242969628796402</v>
      </c>
      <c r="F103" s="29">
        <v>13.9</v>
      </c>
      <c r="G103" s="29">
        <v>13.1</v>
      </c>
      <c r="H103" s="30">
        <f t="shared" si="10"/>
        <v>99.847560975609767</v>
      </c>
      <c r="I103" s="29">
        <v>3.36</v>
      </c>
      <c r="J103" s="29">
        <v>3.21</v>
      </c>
      <c r="K103" s="30">
        <f t="shared" si="11"/>
        <v>86.79194267946464</v>
      </c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</row>
    <row r="104" spans="1:63" x14ac:dyDescent="0.3">
      <c r="A104" s="28">
        <v>141</v>
      </c>
      <c r="B104" s="29">
        <v>1</v>
      </c>
      <c r="C104" s="29">
        <v>1240</v>
      </c>
      <c r="D104" s="29">
        <v>0.33</v>
      </c>
      <c r="E104" s="30">
        <f t="shared" si="9"/>
        <v>123.73453318335208</v>
      </c>
      <c r="F104" s="29">
        <v>13.7</v>
      </c>
      <c r="G104" s="29">
        <v>12.8</v>
      </c>
      <c r="H104" s="30">
        <f t="shared" si="10"/>
        <v>97.560975609756113</v>
      </c>
      <c r="I104" s="29">
        <v>4.42</v>
      </c>
      <c r="J104" s="29">
        <v>4.2699999999999996</v>
      </c>
      <c r="K104" s="30">
        <f t="shared" si="11"/>
        <v>115.45221035554954</v>
      </c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</row>
    <row r="105" spans="1:63" x14ac:dyDescent="0.3">
      <c r="A105" s="28">
        <v>142</v>
      </c>
      <c r="B105" s="29">
        <v>1</v>
      </c>
      <c r="C105" s="29">
        <v>1140</v>
      </c>
      <c r="D105" s="29">
        <v>0.18</v>
      </c>
      <c r="E105" s="30">
        <f t="shared" si="9"/>
        <v>67.491563554555682</v>
      </c>
      <c r="F105" s="29">
        <v>12.9</v>
      </c>
      <c r="G105" s="29">
        <v>12.3</v>
      </c>
      <c r="H105" s="30">
        <f t="shared" si="10"/>
        <v>93.750000000000014</v>
      </c>
      <c r="I105" s="29">
        <v>4.6100000000000003</v>
      </c>
      <c r="J105" s="29">
        <v>4.49</v>
      </c>
      <c r="K105" s="30">
        <f t="shared" si="11"/>
        <v>121.40056779775585</v>
      </c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</row>
    <row r="106" spans="1:63" x14ac:dyDescent="0.3">
      <c r="A106" s="28">
        <v>144</v>
      </c>
      <c r="B106" s="29">
        <v>1</v>
      </c>
      <c r="C106" s="29">
        <v>1090</v>
      </c>
      <c r="D106" s="29">
        <v>0.13</v>
      </c>
      <c r="E106" s="30">
        <f t="shared" si="9"/>
        <v>48.743907011623548</v>
      </c>
      <c r="F106" s="29">
        <v>13.1</v>
      </c>
      <c r="G106" s="29">
        <v>13</v>
      </c>
      <c r="H106" s="30">
        <f t="shared" si="10"/>
        <v>99.085365853658544</v>
      </c>
      <c r="I106" s="29">
        <v>4.84</v>
      </c>
      <c r="J106" s="29">
        <v>4.78</v>
      </c>
      <c r="K106" s="30">
        <f t="shared" si="11"/>
        <v>129.24158442611869</v>
      </c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</row>
    <row r="107" spans="1:63" x14ac:dyDescent="0.3">
      <c r="A107" s="28">
        <v>150</v>
      </c>
      <c r="B107" s="29">
        <v>1</v>
      </c>
      <c r="C107" s="29">
        <v>1330</v>
      </c>
      <c r="D107" s="29">
        <v>0.18</v>
      </c>
      <c r="E107" s="30">
        <f t="shared" si="9"/>
        <v>67.491563554555682</v>
      </c>
      <c r="F107" s="29">
        <v>15.6</v>
      </c>
      <c r="G107" s="29">
        <v>14.8</v>
      </c>
      <c r="H107" s="30">
        <f t="shared" si="10"/>
        <v>112.80487804878049</v>
      </c>
      <c r="I107" s="29">
        <v>2.52</v>
      </c>
      <c r="J107" s="29">
        <v>2.34</v>
      </c>
      <c r="K107" s="30">
        <f t="shared" si="11"/>
        <v>63.2688927943761</v>
      </c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</row>
    <row r="108" spans="1:63" x14ac:dyDescent="0.3">
      <c r="A108" s="28">
        <v>151</v>
      </c>
      <c r="B108" s="29">
        <v>1</v>
      </c>
      <c r="C108" s="29">
        <v>1270</v>
      </c>
      <c r="D108" s="29">
        <v>0.31</v>
      </c>
      <c r="E108" s="30">
        <f t="shared" si="9"/>
        <v>116.23547056617922</v>
      </c>
      <c r="F108" s="29">
        <v>15.6</v>
      </c>
      <c r="G108" s="29">
        <v>15.3</v>
      </c>
      <c r="H108" s="30">
        <f t="shared" si="10"/>
        <v>116.61585365853659</v>
      </c>
      <c r="I108" s="29">
        <v>4.6399999999999997</v>
      </c>
      <c r="J108" s="29">
        <v>4.47</v>
      </c>
      <c r="K108" s="30">
        <f t="shared" si="11"/>
        <v>120.85980803028254</v>
      </c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</row>
    <row r="109" spans="1:63" x14ac:dyDescent="0.3">
      <c r="A109" s="28">
        <v>152</v>
      </c>
      <c r="B109" s="29">
        <v>1</v>
      </c>
      <c r="C109" s="29">
        <v>1240</v>
      </c>
      <c r="D109" s="29">
        <v>0.21</v>
      </c>
      <c r="E109" s="30">
        <f t="shared" si="9"/>
        <v>78.740157480314963</v>
      </c>
      <c r="F109" s="29">
        <v>14.1</v>
      </c>
      <c r="G109" s="29">
        <v>13.9</v>
      </c>
      <c r="H109" s="30">
        <f t="shared" si="10"/>
        <v>105.94512195121952</v>
      </c>
      <c r="I109" s="29">
        <v>3.09</v>
      </c>
      <c r="J109" s="29">
        <v>3</v>
      </c>
      <c r="K109" s="30">
        <f t="shared" si="11"/>
        <v>81.11396512099499</v>
      </c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</row>
    <row r="110" spans="1:63" x14ac:dyDescent="0.3">
      <c r="A110" s="28">
        <v>153</v>
      </c>
      <c r="B110" s="29">
        <v>1</v>
      </c>
      <c r="C110" s="29">
        <v>1360</v>
      </c>
      <c r="D110" s="29">
        <v>0.35</v>
      </c>
      <c r="E110" s="30">
        <f t="shared" si="9"/>
        <v>131.23359580052494</v>
      </c>
      <c r="F110" s="29">
        <v>14.8</v>
      </c>
      <c r="G110" s="29">
        <v>14.2</v>
      </c>
      <c r="H110" s="30">
        <f t="shared" si="10"/>
        <v>108.23170731707317</v>
      </c>
      <c r="I110" s="29">
        <v>4.5</v>
      </c>
      <c r="J110" s="29">
        <v>4.38</v>
      </c>
      <c r="K110" s="30">
        <f t="shared" si="11"/>
        <v>118.42638907665268</v>
      </c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</row>
    <row r="111" spans="1:63" x14ac:dyDescent="0.3">
      <c r="A111" s="28">
        <v>154</v>
      </c>
      <c r="B111" s="29">
        <v>1</v>
      </c>
      <c r="C111" s="29">
        <v>1290</v>
      </c>
      <c r="D111" s="29">
        <v>0.2</v>
      </c>
      <c r="E111" s="30">
        <f t="shared" si="9"/>
        <v>74.990626171728536</v>
      </c>
      <c r="F111" s="29">
        <v>16.5</v>
      </c>
      <c r="G111" s="29">
        <v>16.399999999999999</v>
      </c>
      <c r="H111" s="30">
        <f t="shared" si="10"/>
        <v>125</v>
      </c>
      <c r="I111" s="29">
        <v>2.46</v>
      </c>
      <c r="J111" s="29">
        <v>2.4</v>
      </c>
      <c r="K111" s="30">
        <f t="shared" si="11"/>
        <v>64.891172096795984</v>
      </c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</row>
    <row r="112" spans="1:63" x14ac:dyDescent="0.3">
      <c r="A112" s="28">
        <v>155</v>
      </c>
      <c r="B112" s="29">
        <v>1</v>
      </c>
      <c r="C112" s="29">
        <v>1190</v>
      </c>
      <c r="D112" s="29">
        <v>0.28000000000000003</v>
      </c>
      <c r="E112" s="30">
        <f t="shared" si="9"/>
        <v>104.98687664041996</v>
      </c>
      <c r="F112" s="29">
        <v>12.9</v>
      </c>
      <c r="G112" s="29">
        <v>12.8</v>
      </c>
      <c r="H112" s="30">
        <f t="shared" si="10"/>
        <v>97.560975609756113</v>
      </c>
      <c r="I112" s="29">
        <v>4.46</v>
      </c>
      <c r="J112" s="29">
        <v>4.45</v>
      </c>
      <c r="K112" s="30">
        <f t="shared" si="11"/>
        <v>120.31904826280926</v>
      </c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</row>
    <row r="113" spans="1:63" x14ac:dyDescent="0.3">
      <c r="A113" s="28">
        <v>157</v>
      </c>
      <c r="B113" s="29">
        <v>1</v>
      </c>
      <c r="C113" s="29">
        <v>1240</v>
      </c>
      <c r="D113" s="29">
        <v>0.23</v>
      </c>
      <c r="E113" s="30">
        <f t="shared" si="9"/>
        <v>86.239220097487816</v>
      </c>
      <c r="F113" s="29">
        <v>16.5</v>
      </c>
      <c r="G113" s="29">
        <v>16.3</v>
      </c>
      <c r="H113" s="30">
        <f t="shared" si="10"/>
        <v>124.23780487804879</v>
      </c>
      <c r="I113" s="29">
        <v>3.08</v>
      </c>
      <c r="J113" s="29">
        <v>2.94</v>
      </c>
      <c r="K113" s="30">
        <f t="shared" si="11"/>
        <v>79.491685818575093</v>
      </c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</row>
    <row r="114" spans="1:63" x14ac:dyDescent="0.3">
      <c r="A114" s="28">
        <v>158</v>
      </c>
      <c r="B114" s="29">
        <v>1</v>
      </c>
      <c r="C114" s="29">
        <v>1580</v>
      </c>
      <c r="D114" s="29">
        <v>0.28999999999999998</v>
      </c>
      <c r="E114" s="30">
        <f t="shared" si="9"/>
        <v>108.73640794900636</v>
      </c>
      <c r="F114" s="29">
        <v>15.4</v>
      </c>
      <c r="G114" s="29">
        <v>14.3</v>
      </c>
      <c r="H114" s="30">
        <f t="shared" si="10"/>
        <v>108.99390243902441</v>
      </c>
      <c r="I114" s="29">
        <v>2.46</v>
      </c>
      <c r="J114" s="29">
        <v>2.2799999999999998</v>
      </c>
      <c r="K114" s="30">
        <f t="shared" si="11"/>
        <v>61.646613491956195</v>
      </c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</row>
    <row r="115" spans="1:63" x14ac:dyDescent="0.3">
      <c r="A115" s="28">
        <v>159</v>
      </c>
      <c r="B115" s="29">
        <v>1</v>
      </c>
      <c r="C115" s="29">
        <v>1390</v>
      </c>
      <c r="D115" s="29">
        <v>0.23</v>
      </c>
      <c r="E115" s="30">
        <f t="shared" si="9"/>
        <v>86.239220097487816</v>
      </c>
      <c r="F115" s="29">
        <v>13.7</v>
      </c>
      <c r="G115" s="29">
        <v>12.9</v>
      </c>
      <c r="H115" s="30">
        <f t="shared" si="10"/>
        <v>98.323170731707322</v>
      </c>
      <c r="I115" s="29">
        <v>3.39</v>
      </c>
      <c r="J115" s="29">
        <v>3.22</v>
      </c>
      <c r="K115" s="30">
        <f t="shared" si="11"/>
        <v>87.062322563201306</v>
      </c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</row>
    <row r="116" spans="1:63" x14ac:dyDescent="0.3">
      <c r="A116" s="28">
        <v>160</v>
      </c>
      <c r="B116" s="29">
        <v>1</v>
      </c>
      <c r="C116" s="29">
        <v>1450</v>
      </c>
      <c r="D116" s="29">
        <v>0.25</v>
      </c>
      <c r="E116" s="30">
        <f t="shared" si="9"/>
        <v>93.73828271466067</v>
      </c>
      <c r="F116" s="29">
        <v>14.8</v>
      </c>
      <c r="G116" s="29">
        <v>13.9</v>
      </c>
      <c r="H116" s="30">
        <f t="shared" si="10"/>
        <v>105.94512195121952</v>
      </c>
      <c r="I116" s="29">
        <v>3.11</v>
      </c>
      <c r="J116" s="29">
        <v>2.94</v>
      </c>
      <c r="K116" s="30">
        <f t="shared" si="11"/>
        <v>79.491685818575093</v>
      </c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</row>
    <row r="117" spans="1:63" x14ac:dyDescent="0.3">
      <c r="A117" s="28">
        <v>161</v>
      </c>
      <c r="B117" s="29">
        <v>1</v>
      </c>
      <c r="C117" s="29">
        <v>1370</v>
      </c>
      <c r="D117" s="29">
        <v>0.25</v>
      </c>
      <c r="E117" s="30">
        <f t="shared" si="9"/>
        <v>93.73828271466067</v>
      </c>
      <c r="F117" s="29">
        <v>13.9</v>
      </c>
      <c r="G117" s="29">
        <v>13.8</v>
      </c>
      <c r="H117" s="30">
        <f t="shared" si="10"/>
        <v>105.18292682926831</v>
      </c>
      <c r="I117" s="29">
        <v>3.76</v>
      </c>
      <c r="J117" s="29">
        <v>3.65</v>
      </c>
      <c r="K117" s="30">
        <f t="shared" si="11"/>
        <v>98.688657563877243</v>
      </c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</row>
    <row r="118" spans="1:63" x14ac:dyDescent="0.3">
      <c r="A118" s="28">
        <v>163</v>
      </c>
      <c r="B118" s="29">
        <v>1</v>
      </c>
      <c r="C118" s="29">
        <v>1360</v>
      </c>
      <c r="D118" s="29">
        <v>0.25</v>
      </c>
      <c r="E118" s="30">
        <f t="shared" si="9"/>
        <v>93.73828271466067</v>
      </c>
      <c r="F118" s="29">
        <v>14</v>
      </c>
      <c r="G118" s="29">
        <v>14.6</v>
      </c>
      <c r="H118" s="30">
        <f t="shared" si="10"/>
        <v>111.28048780487805</v>
      </c>
      <c r="I118" s="29">
        <v>3.79</v>
      </c>
      <c r="J118" s="29">
        <v>3.81</v>
      </c>
      <c r="K118" s="30">
        <f t="shared" si="11"/>
        <v>103.01473570366365</v>
      </c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</row>
    <row r="119" spans="1:63" x14ac:dyDescent="0.3">
      <c r="A119" s="28">
        <v>164</v>
      </c>
      <c r="B119" s="29">
        <v>1</v>
      </c>
      <c r="C119" s="29">
        <v>1300</v>
      </c>
      <c r="D119" s="29">
        <v>0.35</v>
      </c>
      <c r="E119" s="30">
        <f t="shared" si="9"/>
        <v>131.23359580052494</v>
      </c>
      <c r="F119" s="29">
        <v>14.8</v>
      </c>
      <c r="G119" s="29">
        <v>14.7</v>
      </c>
      <c r="H119" s="30">
        <f t="shared" si="10"/>
        <v>112.04268292682926</v>
      </c>
      <c r="I119" s="29">
        <v>3.48</v>
      </c>
      <c r="J119" s="29">
        <v>3.46</v>
      </c>
      <c r="K119" s="30">
        <f t="shared" si="11"/>
        <v>93.551439772880897</v>
      </c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</row>
    <row r="120" spans="1:63" x14ac:dyDescent="0.3">
      <c r="A120" s="28">
        <v>165</v>
      </c>
      <c r="B120" s="29">
        <v>1</v>
      </c>
      <c r="C120" s="29">
        <v>1290</v>
      </c>
      <c r="D120" s="29">
        <v>0.28000000000000003</v>
      </c>
      <c r="E120" s="30">
        <f t="shared" si="9"/>
        <v>104.98687664041996</v>
      </c>
      <c r="F120" s="29">
        <v>13.6</v>
      </c>
      <c r="G120" s="29">
        <v>14.1</v>
      </c>
      <c r="H120" s="30">
        <f t="shared" si="10"/>
        <v>107.46951219512195</v>
      </c>
      <c r="I120" s="29">
        <v>2.99</v>
      </c>
      <c r="J120" s="29">
        <v>3.05</v>
      </c>
      <c r="K120" s="30">
        <f t="shared" si="11"/>
        <v>82.465864539678236</v>
      </c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</row>
    <row r="121" spans="1:63" x14ac:dyDescent="0.3">
      <c r="A121" s="28">
        <v>166</v>
      </c>
      <c r="B121" s="29">
        <v>1</v>
      </c>
      <c r="C121" s="29">
        <v>1160</v>
      </c>
      <c r="D121" s="29">
        <v>0.18</v>
      </c>
      <c r="E121" s="30">
        <f t="shared" si="9"/>
        <v>67.491563554555682</v>
      </c>
      <c r="F121" s="29">
        <v>16.899999999999999</v>
      </c>
      <c r="G121" s="29">
        <v>16.7</v>
      </c>
      <c r="H121" s="30">
        <f t="shared" si="10"/>
        <v>127.28658536585367</v>
      </c>
      <c r="I121" s="29">
        <v>3.8</v>
      </c>
      <c r="J121" s="29">
        <v>3.75</v>
      </c>
      <c r="K121" s="30">
        <f t="shared" si="11"/>
        <v>101.39245640124375</v>
      </c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</row>
    <row r="122" spans="1:63" x14ac:dyDescent="0.3">
      <c r="A122" s="28">
        <v>168</v>
      </c>
      <c r="B122" s="29">
        <v>1</v>
      </c>
      <c r="C122" s="29">
        <v>1420</v>
      </c>
      <c r="D122" s="29">
        <v>0.39</v>
      </c>
      <c r="E122" s="30">
        <f t="shared" si="9"/>
        <v>146.23172103487065</v>
      </c>
      <c r="F122" s="29">
        <v>15.6</v>
      </c>
      <c r="G122" s="29">
        <v>14.9</v>
      </c>
      <c r="H122" s="30">
        <f t="shared" si="10"/>
        <v>113.56707317073172</v>
      </c>
      <c r="I122" s="29">
        <v>1.96</v>
      </c>
      <c r="J122" s="29">
        <v>1.84</v>
      </c>
      <c r="K122" s="30">
        <f t="shared" si="11"/>
        <v>49.749898607543599</v>
      </c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</row>
    <row r="123" spans="1:63" x14ac:dyDescent="0.3">
      <c r="A123" s="28">
        <v>169</v>
      </c>
      <c r="B123" s="29">
        <v>1</v>
      </c>
      <c r="C123" s="29">
        <v>1340</v>
      </c>
      <c r="D123" s="29">
        <v>0.36</v>
      </c>
      <c r="E123" s="30">
        <f t="shared" si="9"/>
        <v>134.98312710911136</v>
      </c>
      <c r="F123" s="29">
        <v>13.8</v>
      </c>
      <c r="G123" s="29">
        <v>13.2</v>
      </c>
      <c r="H123" s="30">
        <f t="shared" si="10"/>
        <v>100.60975609756098</v>
      </c>
      <c r="I123" s="29">
        <v>3.43</v>
      </c>
      <c r="J123" s="29">
        <v>3.3</v>
      </c>
      <c r="K123" s="30">
        <f t="shared" si="11"/>
        <v>89.225361633094494</v>
      </c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</row>
    <row r="124" spans="1:63" x14ac:dyDescent="0.3">
      <c r="A124" s="28">
        <v>170</v>
      </c>
      <c r="B124" s="29">
        <v>1</v>
      </c>
      <c r="C124" s="29">
        <v>1570</v>
      </c>
      <c r="D124" s="29">
        <v>0.28999999999999998</v>
      </c>
      <c r="E124" s="30">
        <f t="shared" si="9"/>
        <v>108.73640794900636</v>
      </c>
      <c r="F124" s="29">
        <v>16.600000000000001</v>
      </c>
      <c r="G124" s="29">
        <v>15.6</v>
      </c>
      <c r="H124" s="30">
        <f t="shared" si="10"/>
        <v>118.90243902439023</v>
      </c>
      <c r="I124" s="29">
        <v>3.46</v>
      </c>
      <c r="J124" s="29">
        <v>3.31</v>
      </c>
      <c r="K124" s="30">
        <f t="shared" si="11"/>
        <v>89.495741516831146</v>
      </c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</row>
    <row r="125" spans="1:63" x14ac:dyDescent="0.3">
      <c r="A125" s="28">
        <v>171</v>
      </c>
      <c r="B125" s="29">
        <v>1</v>
      </c>
      <c r="C125" s="29">
        <v>1430</v>
      </c>
      <c r="D125" s="29">
        <v>0.36</v>
      </c>
      <c r="E125" s="30">
        <f t="shared" si="9"/>
        <v>134.98312710911136</v>
      </c>
      <c r="F125" s="29">
        <v>15.2</v>
      </c>
      <c r="G125" s="29">
        <v>14.8</v>
      </c>
      <c r="H125" s="30">
        <f t="shared" si="10"/>
        <v>112.80487804878049</v>
      </c>
      <c r="I125" s="29">
        <v>4.97</v>
      </c>
      <c r="J125" s="29">
        <v>4.8600000000000003</v>
      </c>
      <c r="K125" s="30">
        <f t="shared" si="11"/>
        <v>131.40462349601191</v>
      </c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</row>
    <row r="126" spans="1:63" x14ac:dyDescent="0.3">
      <c r="A126" s="28">
        <v>172</v>
      </c>
      <c r="B126" s="29">
        <v>1</v>
      </c>
      <c r="C126" s="29">
        <v>1340</v>
      </c>
      <c r="D126" s="29">
        <v>0.31</v>
      </c>
      <c r="E126" s="30">
        <f t="shared" si="9"/>
        <v>116.23547056617922</v>
      </c>
      <c r="F126" s="29">
        <v>13.7</v>
      </c>
      <c r="G126" s="29">
        <v>13.1</v>
      </c>
      <c r="H126" s="30">
        <f t="shared" si="10"/>
        <v>99.847560975609767</v>
      </c>
      <c r="I126" s="29">
        <v>2.98</v>
      </c>
      <c r="J126" s="29">
        <v>2.86</v>
      </c>
      <c r="K126" s="30">
        <f t="shared" si="11"/>
        <v>77.328646748681891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</row>
    <row r="127" spans="1:63" x14ac:dyDescent="0.3">
      <c r="A127" s="28">
        <v>173</v>
      </c>
      <c r="B127" s="29">
        <v>1</v>
      </c>
      <c r="C127" s="29">
        <v>1240</v>
      </c>
      <c r="D127" s="29">
        <v>0.33</v>
      </c>
      <c r="E127" s="30">
        <f t="shared" si="9"/>
        <v>123.73453318335208</v>
      </c>
      <c r="F127" s="29">
        <v>14.7</v>
      </c>
      <c r="G127" s="29">
        <v>14.3</v>
      </c>
      <c r="H127" s="30">
        <f t="shared" si="10"/>
        <v>108.99390243902441</v>
      </c>
      <c r="I127" s="29">
        <v>3.17</v>
      </c>
      <c r="J127" s="29">
        <v>3.09</v>
      </c>
      <c r="K127" s="30">
        <f t="shared" si="11"/>
        <v>83.547384074624844</v>
      </c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</row>
    <row r="128" spans="1:63" x14ac:dyDescent="0.3">
      <c r="A128" s="28">
        <v>174</v>
      </c>
      <c r="B128" s="29">
        <v>1</v>
      </c>
      <c r="C128" s="29">
        <v>1310</v>
      </c>
      <c r="D128" s="29">
        <v>0.28999999999999998</v>
      </c>
      <c r="E128" s="30">
        <f t="shared" si="9"/>
        <v>108.73640794900636</v>
      </c>
      <c r="F128" s="29">
        <v>14.5</v>
      </c>
      <c r="G128" s="29">
        <v>14.2</v>
      </c>
      <c r="H128" s="30">
        <f t="shared" si="10"/>
        <v>108.23170731707317</v>
      </c>
      <c r="I128" s="29">
        <v>3.32</v>
      </c>
      <c r="J128" s="29">
        <v>3.21</v>
      </c>
      <c r="K128" s="30">
        <f t="shared" si="11"/>
        <v>86.79194267946464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</row>
    <row r="129" spans="1:63" x14ac:dyDescent="0.3">
      <c r="A129" s="28">
        <v>175</v>
      </c>
      <c r="B129" s="29">
        <v>1</v>
      </c>
      <c r="C129" s="29">
        <v>1290</v>
      </c>
      <c r="D129" s="29">
        <v>0.27</v>
      </c>
      <c r="E129" s="30">
        <f t="shared" si="9"/>
        <v>101.23734533183352</v>
      </c>
      <c r="F129" s="29">
        <v>16.899999999999999</v>
      </c>
      <c r="G129" s="29">
        <v>16.5</v>
      </c>
      <c r="H129" s="30">
        <f t="shared" si="10"/>
        <v>125.76219512195124</v>
      </c>
      <c r="I129" s="29">
        <v>3.95</v>
      </c>
      <c r="J129" s="29">
        <v>3.84</v>
      </c>
      <c r="K129" s="30">
        <f t="shared" si="11"/>
        <v>103.8258753548736</v>
      </c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</row>
    <row r="130" spans="1:63" x14ac:dyDescent="0.3">
      <c r="A130" s="28">
        <v>176</v>
      </c>
      <c r="B130" s="29">
        <v>1</v>
      </c>
      <c r="C130" s="29">
        <v>1380</v>
      </c>
      <c r="D130" s="29">
        <v>0.28000000000000003</v>
      </c>
      <c r="E130" s="30">
        <f t="shared" si="9"/>
        <v>104.98687664041996</v>
      </c>
      <c r="F130" s="29">
        <v>13.8</v>
      </c>
      <c r="G130" s="29">
        <v>13.8</v>
      </c>
      <c r="H130" s="30">
        <f t="shared" si="10"/>
        <v>105.18292682926831</v>
      </c>
      <c r="I130" s="29">
        <v>4.9800000000000004</v>
      </c>
      <c r="J130" s="29">
        <v>4.9800000000000004</v>
      </c>
      <c r="K130" s="30">
        <f t="shared" si="11"/>
        <v>134.6491821008517</v>
      </c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</row>
    <row r="131" spans="1:63" x14ac:dyDescent="0.3">
      <c r="A131" s="28">
        <v>178</v>
      </c>
      <c r="B131" s="29">
        <v>1</v>
      </c>
      <c r="C131" s="29">
        <v>1350</v>
      </c>
      <c r="D131" s="29">
        <v>0.47</v>
      </c>
      <c r="E131" s="30">
        <f t="shared" si="9"/>
        <v>176.22797150356203</v>
      </c>
      <c r="F131" s="29">
        <v>15.6</v>
      </c>
      <c r="G131" s="29">
        <v>15.5</v>
      </c>
      <c r="H131" s="30">
        <f t="shared" si="10"/>
        <v>118.14024390243902</v>
      </c>
      <c r="I131" s="29">
        <v>4.8899999999999997</v>
      </c>
      <c r="J131" s="29">
        <v>4.8099999999999996</v>
      </c>
      <c r="K131" s="30">
        <f t="shared" si="11"/>
        <v>130.05272407732863</v>
      </c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</row>
    <row r="132" spans="1:63" x14ac:dyDescent="0.3">
      <c r="A132" s="28">
        <v>179</v>
      </c>
      <c r="B132" s="29">
        <v>1</v>
      </c>
      <c r="C132" s="29">
        <v>1300</v>
      </c>
      <c r="D132" s="29">
        <v>0.32</v>
      </c>
      <c r="E132" s="30">
        <f t="shared" si="9"/>
        <v>119.98500187476566</v>
      </c>
      <c r="F132" s="29">
        <v>14.8</v>
      </c>
      <c r="G132" s="29">
        <v>14.7</v>
      </c>
      <c r="H132" s="30">
        <f t="shared" si="10"/>
        <v>112.04268292682926</v>
      </c>
      <c r="I132" s="29">
        <v>3.18</v>
      </c>
      <c r="J132" s="29">
        <v>3.16</v>
      </c>
      <c r="K132" s="30">
        <f t="shared" si="11"/>
        <v>85.440043260781394</v>
      </c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</row>
    <row r="133" spans="1:63" x14ac:dyDescent="0.3">
      <c r="A133" s="28">
        <v>180</v>
      </c>
      <c r="B133" s="29">
        <v>1</v>
      </c>
      <c r="C133" s="29">
        <v>1020</v>
      </c>
      <c r="D133" s="29">
        <v>0.16</v>
      </c>
      <c r="E133" s="30">
        <f t="shared" si="9"/>
        <v>59.992500937382829</v>
      </c>
      <c r="F133" s="29">
        <v>13.6</v>
      </c>
      <c r="G133" s="29">
        <v>13.5</v>
      </c>
      <c r="H133" s="30">
        <f t="shared" si="10"/>
        <v>102.89634146341464</v>
      </c>
      <c r="I133" s="29">
        <v>2.23</v>
      </c>
      <c r="J133" s="29">
        <v>2.19</v>
      </c>
      <c r="K133" s="30">
        <f t="shared" si="11"/>
        <v>59.213194538326341</v>
      </c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</row>
    <row r="134" spans="1:63" x14ac:dyDescent="0.3">
      <c r="A134" s="28">
        <v>181</v>
      </c>
      <c r="B134" s="29">
        <v>1</v>
      </c>
      <c r="C134" s="29">
        <v>1180</v>
      </c>
      <c r="D134" s="29">
        <v>0.37</v>
      </c>
      <c r="E134" s="30">
        <f t="shared" si="9"/>
        <v>138.73265841769779</v>
      </c>
      <c r="F134" s="29">
        <v>13.7</v>
      </c>
      <c r="G134" s="29">
        <v>13.9</v>
      </c>
      <c r="H134" s="30">
        <f t="shared" si="10"/>
        <v>105.94512195121952</v>
      </c>
      <c r="I134" s="29">
        <v>3.64</v>
      </c>
      <c r="J134" s="29">
        <v>3.6</v>
      </c>
      <c r="K134" s="30">
        <f t="shared" si="11"/>
        <v>97.336758145193997</v>
      </c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</row>
    <row r="135" spans="1:63" x14ac:dyDescent="0.3">
      <c r="A135" s="28">
        <v>183</v>
      </c>
      <c r="B135" s="29">
        <v>1</v>
      </c>
      <c r="C135" s="29">
        <v>1260</v>
      </c>
      <c r="D135" s="29">
        <v>0.28000000000000003</v>
      </c>
      <c r="E135" s="30">
        <f t="shared" si="9"/>
        <v>104.98687664041996</v>
      </c>
      <c r="F135" s="29">
        <v>15.9</v>
      </c>
      <c r="G135" s="29">
        <v>16</v>
      </c>
      <c r="H135" s="30">
        <f t="shared" si="10"/>
        <v>121.95121951219512</v>
      </c>
      <c r="I135" s="29">
        <v>2.29</v>
      </c>
      <c r="J135" s="29">
        <v>2.2599999999999998</v>
      </c>
      <c r="K135" s="30">
        <f t="shared" si="11"/>
        <v>61.105853724482898</v>
      </c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</row>
    <row r="136" spans="1:63" x14ac:dyDescent="0.3">
      <c r="A136" s="28">
        <v>184</v>
      </c>
      <c r="B136" s="29">
        <v>1</v>
      </c>
      <c r="C136" s="29">
        <v>1320</v>
      </c>
      <c r="D136" s="29">
        <v>0.24</v>
      </c>
      <c r="E136" s="30">
        <f t="shared" si="9"/>
        <v>89.988751406074243</v>
      </c>
      <c r="F136" s="29">
        <v>12.9</v>
      </c>
      <c r="G136" s="29">
        <v>12.6</v>
      </c>
      <c r="H136" s="30">
        <f t="shared" si="10"/>
        <v>96.036585365853668</v>
      </c>
      <c r="I136" s="29">
        <v>3.78</v>
      </c>
      <c r="J136" s="29">
        <v>3.73</v>
      </c>
      <c r="K136" s="30">
        <f t="shared" si="11"/>
        <v>100.85169663377044</v>
      </c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</row>
    <row r="137" spans="1:63" x14ac:dyDescent="0.3">
      <c r="A137" s="28">
        <v>185</v>
      </c>
      <c r="B137" s="29">
        <v>1</v>
      </c>
      <c r="C137" s="29">
        <v>1140</v>
      </c>
      <c r="D137" s="29">
        <v>0.2</v>
      </c>
      <c r="E137" s="30">
        <f t="shared" si="9"/>
        <v>74.990626171728536</v>
      </c>
      <c r="F137" s="29">
        <v>13.2</v>
      </c>
      <c r="G137" s="29">
        <v>12.9</v>
      </c>
      <c r="H137" s="30">
        <f t="shared" si="10"/>
        <v>98.323170731707322</v>
      </c>
      <c r="I137" s="29">
        <v>3.9</v>
      </c>
      <c r="J137" s="29">
        <v>3.83</v>
      </c>
      <c r="K137" s="30">
        <f t="shared" si="11"/>
        <v>103.55549547113694</v>
      </c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</row>
    <row r="138" spans="1:63" x14ac:dyDescent="0.3">
      <c r="A138" s="28">
        <v>186</v>
      </c>
      <c r="B138" s="29">
        <v>1</v>
      </c>
      <c r="C138" s="29">
        <v>1030</v>
      </c>
      <c r="D138" s="29">
        <v>0.24</v>
      </c>
      <c r="E138" s="30">
        <f t="shared" si="9"/>
        <v>89.988751406074243</v>
      </c>
      <c r="F138" s="29">
        <v>13</v>
      </c>
      <c r="G138" s="29">
        <v>13.5</v>
      </c>
      <c r="H138" s="30">
        <f t="shared" si="10"/>
        <v>102.89634146341464</v>
      </c>
      <c r="I138" s="29">
        <v>2.35</v>
      </c>
      <c r="J138" s="29">
        <v>2.4500000000000002</v>
      </c>
      <c r="K138" s="30">
        <f t="shared" si="11"/>
        <v>66.243071515479244</v>
      </c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</row>
    <row r="139" spans="1:63" x14ac:dyDescent="0.25">
      <c r="A139" s="28">
        <v>200</v>
      </c>
      <c r="B139" s="2">
        <v>2</v>
      </c>
      <c r="C139" s="4">
        <v>1250</v>
      </c>
      <c r="D139" s="4">
        <v>0.26</v>
      </c>
      <c r="E139" s="5">
        <f t="shared" ref="E139:E156" si="12">(D139/0.266)*100</f>
        <v>97.744360902255636</v>
      </c>
      <c r="F139" s="4">
        <v>14</v>
      </c>
      <c r="G139" s="4">
        <v>14</v>
      </c>
      <c r="H139" s="5">
        <f t="shared" ref="H139:H156" si="13">G139/13.21*100</f>
        <v>105.98031794095381</v>
      </c>
      <c r="I139" s="4">
        <v>4.54</v>
      </c>
      <c r="J139" s="4">
        <v>4.55</v>
      </c>
      <c r="K139" s="5">
        <f t="shared" ref="K139:K156" si="14">J139/3.045*100</f>
        <v>149.42528735632183</v>
      </c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</row>
    <row r="140" spans="1:63" x14ac:dyDescent="0.25">
      <c r="A140" s="28">
        <v>201</v>
      </c>
      <c r="B140" s="2">
        <v>2</v>
      </c>
      <c r="C140" s="4">
        <v>1300</v>
      </c>
      <c r="D140" s="4">
        <v>0.3</v>
      </c>
      <c r="E140" s="5">
        <f t="shared" si="12"/>
        <v>112.78195488721803</v>
      </c>
      <c r="F140" s="4">
        <v>15</v>
      </c>
      <c r="G140" s="4">
        <v>15.3</v>
      </c>
      <c r="H140" s="5">
        <f t="shared" si="13"/>
        <v>115.82134746404238</v>
      </c>
      <c r="I140" s="4">
        <v>5.23</v>
      </c>
      <c r="J140" s="4">
        <v>5.3</v>
      </c>
      <c r="K140" s="5">
        <f t="shared" si="14"/>
        <v>174.055829228243</v>
      </c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</row>
    <row r="141" spans="1:63" x14ac:dyDescent="0.25">
      <c r="A141" s="28">
        <v>202</v>
      </c>
      <c r="B141" s="2">
        <v>2</v>
      </c>
      <c r="C141" s="4">
        <v>1280</v>
      </c>
      <c r="D141" s="4">
        <v>0.36</v>
      </c>
      <c r="E141" s="5">
        <f t="shared" si="12"/>
        <v>135.33834586466165</v>
      </c>
      <c r="F141" s="4">
        <v>13.4</v>
      </c>
      <c r="G141" s="4">
        <v>13.7</v>
      </c>
      <c r="H141" s="5">
        <f t="shared" si="13"/>
        <v>103.70931112793338</v>
      </c>
      <c r="I141" s="4">
        <v>3.77</v>
      </c>
      <c r="J141" s="4">
        <v>3.84</v>
      </c>
      <c r="K141" s="5">
        <f t="shared" si="14"/>
        <v>126.10837438423646</v>
      </c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</row>
    <row r="142" spans="1:63" x14ac:dyDescent="0.25">
      <c r="A142" s="28">
        <v>203</v>
      </c>
      <c r="B142" s="2">
        <v>2</v>
      </c>
      <c r="C142" s="4">
        <v>1150</v>
      </c>
      <c r="D142" s="4">
        <v>0.31</v>
      </c>
      <c r="E142" s="5">
        <f t="shared" si="12"/>
        <v>116.54135338345864</v>
      </c>
      <c r="F142" s="4">
        <v>14</v>
      </c>
      <c r="G142" s="4">
        <v>14.5</v>
      </c>
      <c r="H142" s="5">
        <f t="shared" si="13"/>
        <v>109.76532929598788</v>
      </c>
      <c r="I142" s="4">
        <v>4.6900000000000004</v>
      </c>
      <c r="J142" s="4">
        <v>4.8</v>
      </c>
      <c r="K142" s="5">
        <f t="shared" si="14"/>
        <v>157.63546798029557</v>
      </c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</row>
    <row r="143" spans="1:63" x14ac:dyDescent="0.25">
      <c r="A143" s="28">
        <v>204</v>
      </c>
      <c r="B143" s="2">
        <v>2</v>
      </c>
      <c r="C143" s="4">
        <v>1290</v>
      </c>
      <c r="D143" s="4">
        <v>0.33</v>
      </c>
      <c r="E143" s="5">
        <f t="shared" si="12"/>
        <v>124.06015037593986</v>
      </c>
      <c r="F143" s="4">
        <v>15</v>
      </c>
      <c r="G143" s="4">
        <v>15.5</v>
      </c>
      <c r="H143" s="5">
        <f t="shared" si="13"/>
        <v>117.335352006056</v>
      </c>
      <c r="I143" s="4">
        <v>3</v>
      </c>
      <c r="J143" s="4">
        <v>3.1</v>
      </c>
      <c r="K143" s="5">
        <f t="shared" si="14"/>
        <v>101.80623973727423</v>
      </c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</row>
    <row r="144" spans="1:63" x14ac:dyDescent="0.25">
      <c r="A144" s="28">
        <v>205</v>
      </c>
      <c r="B144" s="2">
        <v>2</v>
      </c>
      <c r="C144" s="4">
        <v>1140</v>
      </c>
      <c r="D144" s="4">
        <v>0.28999999999999998</v>
      </c>
      <c r="E144" s="5">
        <f t="shared" si="12"/>
        <v>109.02255639097743</v>
      </c>
      <c r="F144" s="4">
        <v>15.5</v>
      </c>
      <c r="G144" s="4">
        <v>16</v>
      </c>
      <c r="H144" s="5">
        <f t="shared" si="13"/>
        <v>121.12036336109007</v>
      </c>
      <c r="I144" s="4">
        <v>4.04</v>
      </c>
      <c r="J144" s="4">
        <v>4.13</v>
      </c>
      <c r="K144" s="5">
        <f t="shared" si="14"/>
        <v>135.63218390804596</v>
      </c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</row>
    <row r="145" spans="1:63" x14ac:dyDescent="0.25">
      <c r="A145" s="28">
        <v>206</v>
      </c>
      <c r="B145" s="2">
        <v>2</v>
      </c>
      <c r="C145" s="4">
        <v>1200</v>
      </c>
      <c r="D145" s="4">
        <v>0.3</v>
      </c>
      <c r="E145" s="5">
        <f t="shared" si="12"/>
        <v>112.78195488721803</v>
      </c>
      <c r="F145" s="4">
        <v>15.2</v>
      </c>
      <c r="G145" s="4">
        <v>15.6</v>
      </c>
      <c r="H145" s="5">
        <f t="shared" si="13"/>
        <v>118.09235427706281</v>
      </c>
      <c r="I145" s="4">
        <v>2.91</v>
      </c>
      <c r="J145" s="4">
        <v>3</v>
      </c>
      <c r="K145" s="5">
        <f t="shared" si="14"/>
        <v>98.522167487684726</v>
      </c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</row>
    <row r="146" spans="1:63" x14ac:dyDescent="0.25">
      <c r="A146" s="28">
        <v>207</v>
      </c>
      <c r="B146" s="2">
        <v>2</v>
      </c>
      <c r="C146" s="4">
        <v>1100</v>
      </c>
      <c r="D146" s="4">
        <v>0.28000000000000003</v>
      </c>
      <c r="E146" s="5">
        <f t="shared" si="12"/>
        <v>105.26315789473684</v>
      </c>
      <c r="F146" s="4">
        <v>14</v>
      </c>
      <c r="G146" s="4">
        <v>14.4</v>
      </c>
      <c r="H146" s="5">
        <f t="shared" si="13"/>
        <v>109.00832702498107</v>
      </c>
      <c r="I146" s="4">
        <v>4.12</v>
      </c>
      <c r="J146" s="4">
        <v>4.16</v>
      </c>
      <c r="K146" s="5">
        <f t="shared" si="14"/>
        <v>136.61740558292283</v>
      </c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</row>
    <row r="147" spans="1:63" x14ac:dyDescent="0.25">
      <c r="A147" s="28">
        <v>208</v>
      </c>
      <c r="B147" s="2">
        <v>2</v>
      </c>
      <c r="C147" s="4">
        <v>1050</v>
      </c>
      <c r="D147" s="4">
        <v>0.32</v>
      </c>
      <c r="E147" s="5">
        <f t="shared" si="12"/>
        <v>120.30075187969925</v>
      </c>
      <c r="F147" s="4">
        <v>14</v>
      </c>
      <c r="G147" s="4">
        <v>14</v>
      </c>
      <c r="H147" s="5">
        <f t="shared" si="13"/>
        <v>105.98031794095381</v>
      </c>
      <c r="I147" s="4">
        <v>4.3600000000000003</v>
      </c>
      <c r="J147" s="4">
        <v>4.3600000000000003</v>
      </c>
      <c r="K147" s="5">
        <f t="shared" si="14"/>
        <v>143.1855500821018</v>
      </c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</row>
    <row r="148" spans="1:63" x14ac:dyDescent="0.25">
      <c r="A148" s="28">
        <v>209</v>
      </c>
      <c r="B148" s="2">
        <v>2</v>
      </c>
      <c r="C148" s="4">
        <v>1040</v>
      </c>
      <c r="D148" s="4">
        <v>0.25</v>
      </c>
      <c r="E148" s="5">
        <f t="shared" si="12"/>
        <v>93.984962406015043</v>
      </c>
      <c r="F148" s="4">
        <v>13.3</v>
      </c>
      <c r="G148" s="4">
        <v>13.8</v>
      </c>
      <c r="H148" s="5">
        <f t="shared" si="13"/>
        <v>104.46631339894019</v>
      </c>
      <c r="I148" s="4">
        <v>4.3</v>
      </c>
      <c r="J148" s="4">
        <v>4.3099999999999996</v>
      </c>
      <c r="K148" s="5">
        <f t="shared" si="14"/>
        <v>141.54351395730706</v>
      </c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</row>
    <row r="149" spans="1:63" x14ac:dyDescent="0.25">
      <c r="A149" s="28">
        <v>210</v>
      </c>
      <c r="B149" s="2">
        <v>2</v>
      </c>
      <c r="C149" s="4">
        <v>1010</v>
      </c>
      <c r="D149" s="4">
        <v>0.25</v>
      </c>
      <c r="E149" s="5">
        <f t="shared" si="12"/>
        <v>93.984962406015043</v>
      </c>
      <c r="F149" s="4">
        <v>13.2</v>
      </c>
      <c r="G149" s="4">
        <v>13.5</v>
      </c>
      <c r="H149" s="5">
        <f t="shared" si="13"/>
        <v>102.19530658591975</v>
      </c>
      <c r="I149" s="4">
        <v>3.25</v>
      </c>
      <c r="J149" s="4">
        <v>3.31</v>
      </c>
      <c r="K149" s="5">
        <f t="shared" si="14"/>
        <v>108.70279146141215</v>
      </c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</row>
    <row r="150" spans="1:63" x14ac:dyDescent="0.25">
      <c r="A150" s="28">
        <v>212</v>
      </c>
      <c r="B150" s="2">
        <v>2</v>
      </c>
      <c r="C150" s="4">
        <v>1330</v>
      </c>
      <c r="D150" s="4">
        <v>0.31</v>
      </c>
      <c r="E150" s="5">
        <f t="shared" si="12"/>
        <v>116.54135338345864</v>
      </c>
      <c r="F150" s="4">
        <v>15.3</v>
      </c>
      <c r="G150" s="4">
        <v>14.9</v>
      </c>
      <c r="H150" s="5">
        <f t="shared" si="13"/>
        <v>112.79333838001513</v>
      </c>
      <c r="I150" s="4">
        <v>3.31</v>
      </c>
      <c r="J150" s="4">
        <v>3.21</v>
      </c>
      <c r="K150" s="5">
        <f t="shared" si="14"/>
        <v>105.41871921182266</v>
      </c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</row>
    <row r="151" spans="1:63" x14ac:dyDescent="0.25">
      <c r="A151" s="28">
        <v>221</v>
      </c>
      <c r="B151" s="2">
        <v>2</v>
      </c>
      <c r="C151" s="4">
        <v>1110</v>
      </c>
      <c r="D151" s="4">
        <v>0.31</v>
      </c>
      <c r="E151" s="5">
        <f t="shared" si="12"/>
        <v>116.54135338345864</v>
      </c>
      <c r="F151" s="4">
        <v>14.6</v>
      </c>
      <c r="G151" s="4">
        <v>14.1</v>
      </c>
      <c r="H151" s="5">
        <f t="shared" si="13"/>
        <v>106.73732021196062</v>
      </c>
      <c r="I151" s="4">
        <v>2.23</v>
      </c>
      <c r="J151" s="4">
        <v>2.14</v>
      </c>
      <c r="K151" s="5">
        <f t="shared" si="14"/>
        <v>70.279146141215108</v>
      </c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</row>
    <row r="152" spans="1:63" x14ac:dyDescent="0.25">
      <c r="A152" s="28">
        <v>222</v>
      </c>
      <c r="B152" s="2">
        <v>2</v>
      </c>
      <c r="C152" s="4">
        <v>1140</v>
      </c>
      <c r="D152" s="4">
        <v>0.2</v>
      </c>
      <c r="E152" s="5">
        <f t="shared" si="12"/>
        <v>75.187969924812023</v>
      </c>
      <c r="F152" s="4">
        <v>13.9</v>
      </c>
      <c r="G152" s="4">
        <v>13.6</v>
      </c>
      <c r="H152" s="5">
        <f t="shared" si="13"/>
        <v>102.95230885692656</v>
      </c>
      <c r="I152" s="4">
        <v>2.34</v>
      </c>
      <c r="J152" s="4">
        <v>2.2599999999999998</v>
      </c>
      <c r="K152" s="5">
        <f t="shared" si="14"/>
        <v>74.220032840722496</v>
      </c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</row>
    <row r="153" spans="1:63" x14ac:dyDescent="0.25">
      <c r="A153" s="28">
        <v>223</v>
      </c>
      <c r="B153" s="2">
        <v>2</v>
      </c>
      <c r="C153" s="4">
        <v>1110</v>
      </c>
      <c r="D153" s="4">
        <v>0.18</v>
      </c>
      <c r="E153" s="5">
        <f t="shared" si="12"/>
        <v>67.669172932330824</v>
      </c>
      <c r="F153" s="4">
        <v>14.6</v>
      </c>
      <c r="G153" s="4">
        <v>14.2</v>
      </c>
      <c r="H153" s="5">
        <f t="shared" si="13"/>
        <v>107.49432248296745</v>
      </c>
      <c r="I153" s="4">
        <v>2.73</v>
      </c>
      <c r="J153" s="4">
        <v>2.65</v>
      </c>
      <c r="K153" s="5">
        <f t="shared" si="14"/>
        <v>87.027914614121499</v>
      </c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</row>
    <row r="154" spans="1:63" x14ac:dyDescent="0.25">
      <c r="A154" s="28">
        <v>224</v>
      </c>
      <c r="B154" s="2">
        <v>2</v>
      </c>
      <c r="C154" s="4">
        <v>1150</v>
      </c>
      <c r="D154" s="4">
        <v>0.23</v>
      </c>
      <c r="E154" s="5">
        <f t="shared" si="12"/>
        <v>86.46616541353383</v>
      </c>
      <c r="F154" s="4">
        <v>12.5</v>
      </c>
      <c r="G154" s="4">
        <v>12.2</v>
      </c>
      <c r="H154" s="5">
        <f t="shared" si="13"/>
        <v>92.354277062831187</v>
      </c>
      <c r="I154" s="4">
        <v>3.25</v>
      </c>
      <c r="J154" s="4">
        <v>3.19</v>
      </c>
      <c r="K154" s="5">
        <f t="shared" si="14"/>
        <v>104.76190476190477</v>
      </c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</row>
    <row r="155" spans="1:63" x14ac:dyDescent="0.25">
      <c r="A155" s="28">
        <v>228</v>
      </c>
      <c r="B155" s="2">
        <v>2</v>
      </c>
      <c r="C155" s="4">
        <v>1190</v>
      </c>
      <c r="D155" s="4">
        <v>0.15</v>
      </c>
      <c r="E155" s="5">
        <f t="shared" si="12"/>
        <v>56.390977443609017</v>
      </c>
      <c r="F155" s="4">
        <v>12.7</v>
      </c>
      <c r="G155" s="4">
        <v>12.6</v>
      </c>
      <c r="H155" s="5">
        <f t="shared" si="13"/>
        <v>95.382286146858434</v>
      </c>
      <c r="I155" s="4">
        <v>2.2200000000000002</v>
      </c>
      <c r="J155" s="4">
        <v>2.2000000000000002</v>
      </c>
      <c r="K155" s="5">
        <f t="shared" si="14"/>
        <v>72.249589490968816</v>
      </c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</row>
    <row r="156" spans="1:63" x14ac:dyDescent="0.25">
      <c r="A156" s="28">
        <v>229</v>
      </c>
      <c r="B156" s="2">
        <v>2</v>
      </c>
      <c r="C156" s="4">
        <v>1210</v>
      </c>
      <c r="D156" s="4">
        <v>0.22</v>
      </c>
      <c r="E156" s="5">
        <f t="shared" si="12"/>
        <v>82.706766917293223</v>
      </c>
      <c r="F156" s="4">
        <v>14.9</v>
      </c>
      <c r="G156" s="4">
        <v>14.4</v>
      </c>
      <c r="H156" s="5">
        <f t="shared" si="13"/>
        <v>109.00832702498107</v>
      </c>
      <c r="I156" s="4">
        <v>2.91</v>
      </c>
      <c r="J156" s="4">
        <v>2.82</v>
      </c>
      <c r="K156" s="5">
        <f t="shared" si="14"/>
        <v>92.610837438423644</v>
      </c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</row>
    <row r="157" spans="1:63" x14ac:dyDescent="0.3">
      <c r="A157" s="28">
        <v>235</v>
      </c>
      <c r="B157" s="29">
        <v>1</v>
      </c>
      <c r="C157" s="29">
        <v>1110</v>
      </c>
      <c r="D157" s="29">
        <v>0.23</v>
      </c>
      <c r="E157" s="30">
        <f>D157/0.2667*100</f>
        <v>86.239220097487816</v>
      </c>
      <c r="F157" s="29">
        <v>12.9</v>
      </c>
      <c r="G157" s="29">
        <v>12.6</v>
      </c>
      <c r="H157" s="30">
        <f>G157/13.12*100</f>
        <v>96.036585365853668</v>
      </c>
      <c r="I157" s="29">
        <v>3.37</v>
      </c>
      <c r="J157" s="29">
        <v>3.3</v>
      </c>
      <c r="K157" s="30">
        <f>J157/3.6985*100</f>
        <v>89.225361633094494</v>
      </c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</row>
    <row r="158" spans="1:63" x14ac:dyDescent="0.3">
      <c r="A158" s="28">
        <v>238</v>
      </c>
      <c r="B158" s="29">
        <v>1</v>
      </c>
      <c r="C158" s="29">
        <v>1150</v>
      </c>
      <c r="D158" s="29">
        <v>0.17</v>
      </c>
      <c r="E158" s="30">
        <f>D158/0.2667*100</f>
        <v>63.742032245969263</v>
      </c>
      <c r="F158" s="29">
        <v>13.6</v>
      </c>
      <c r="G158" s="29">
        <v>13.2</v>
      </c>
      <c r="H158" s="30">
        <f>G158/13.12*100</f>
        <v>100.60975609756098</v>
      </c>
      <c r="I158" s="29">
        <v>3.81</v>
      </c>
      <c r="J158" s="29">
        <v>3.74</v>
      </c>
      <c r="K158" s="30">
        <f>J158/3.6985*100</f>
        <v>101.12207651750711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</row>
    <row r="159" spans="1:63" x14ac:dyDescent="0.3">
      <c r="A159" s="12">
        <v>250</v>
      </c>
      <c r="B159" s="13">
        <v>1</v>
      </c>
      <c r="C159" s="14">
        <v>1550</v>
      </c>
      <c r="D159" s="15">
        <v>0.47769699999999998</v>
      </c>
      <c r="E159" s="15"/>
      <c r="F159" s="16">
        <v>16.8766</v>
      </c>
      <c r="G159" s="16"/>
      <c r="H159" s="16"/>
      <c r="I159" s="15">
        <v>3.2074099999999999</v>
      </c>
      <c r="J159" s="17"/>
      <c r="K159" s="16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</row>
    <row r="160" spans="1:63" x14ac:dyDescent="0.3">
      <c r="A160" s="12">
        <v>251</v>
      </c>
      <c r="B160" s="13">
        <v>1</v>
      </c>
      <c r="C160" s="14">
        <v>1730</v>
      </c>
      <c r="D160" s="15">
        <v>0.45996799999999999</v>
      </c>
      <c r="E160" s="15"/>
      <c r="F160" s="16">
        <v>16.407399999999999</v>
      </c>
      <c r="G160" s="16"/>
      <c r="H160" s="16"/>
      <c r="I160" s="15">
        <v>4.75671</v>
      </c>
      <c r="J160" s="17"/>
      <c r="K160" s="16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</row>
    <row r="161" spans="1:63" x14ac:dyDescent="0.3">
      <c r="A161" s="12">
        <v>252</v>
      </c>
      <c r="B161" s="13">
        <v>1</v>
      </c>
      <c r="C161" s="14">
        <v>1720</v>
      </c>
      <c r="D161" s="15">
        <v>0.56836299999999995</v>
      </c>
      <c r="E161" s="15"/>
      <c r="F161" s="16">
        <v>14.1699</v>
      </c>
      <c r="G161" s="16"/>
      <c r="H161" s="16"/>
      <c r="I161" s="15">
        <v>5.6625100000000002</v>
      </c>
      <c r="J161" s="17"/>
      <c r="K161" s="16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</row>
    <row r="162" spans="1:63" x14ac:dyDescent="0.3">
      <c r="A162" s="12">
        <v>253</v>
      </c>
      <c r="B162" s="13">
        <v>1</v>
      </c>
      <c r="C162" s="14">
        <v>1670</v>
      </c>
      <c r="D162" s="15">
        <v>0.46532800000000002</v>
      </c>
      <c r="E162" s="15"/>
      <c r="F162" s="16">
        <v>15.503</v>
      </c>
      <c r="G162" s="16"/>
      <c r="H162" s="16"/>
      <c r="I162" s="15">
        <v>4.8897199999999996</v>
      </c>
      <c r="J162" s="17"/>
      <c r="K162" s="16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</row>
    <row r="163" spans="1:63" x14ac:dyDescent="0.3">
      <c r="A163" s="12">
        <v>254</v>
      </c>
      <c r="B163" s="13">
        <v>1</v>
      </c>
      <c r="C163" s="14">
        <v>1630</v>
      </c>
      <c r="D163" s="15">
        <v>0.373753</v>
      </c>
      <c r="E163" s="15"/>
      <c r="F163" s="16">
        <v>14.887</v>
      </c>
      <c r="G163" s="16"/>
      <c r="H163" s="16"/>
      <c r="I163" s="15">
        <v>4.9157099999999998</v>
      </c>
      <c r="J163" s="17"/>
      <c r="K163" s="16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</row>
    <row r="164" spans="1:63" x14ac:dyDescent="0.3">
      <c r="A164" s="12">
        <v>255</v>
      </c>
      <c r="B164" s="13">
        <v>1</v>
      </c>
      <c r="C164" s="14">
        <v>1490</v>
      </c>
      <c r="D164" s="15">
        <v>0.47769699999999998</v>
      </c>
      <c r="E164" s="15"/>
      <c r="F164" s="16">
        <v>16.1464</v>
      </c>
      <c r="G164" s="16"/>
      <c r="H164" s="16"/>
      <c r="I164" s="15">
        <v>4.6673600000000004</v>
      </c>
      <c r="J164" s="17"/>
      <c r="K164" s="16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</row>
    <row r="165" spans="1:63" x14ac:dyDescent="0.3">
      <c r="A165" s="12">
        <v>256</v>
      </c>
      <c r="B165" s="13">
        <v>1</v>
      </c>
      <c r="C165" s="14">
        <v>1530</v>
      </c>
      <c r="D165" s="15">
        <v>0.51193100000000002</v>
      </c>
      <c r="E165" s="15"/>
      <c r="F165" s="16">
        <v>16.9756</v>
      </c>
      <c r="G165" s="16"/>
      <c r="H165" s="16"/>
      <c r="I165" s="15">
        <v>3.93235</v>
      </c>
      <c r="J165" s="17"/>
      <c r="K165" s="16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</row>
    <row r="166" spans="1:63" x14ac:dyDescent="0.3">
      <c r="A166" s="12">
        <v>257</v>
      </c>
      <c r="B166" s="13">
        <v>1</v>
      </c>
      <c r="C166" s="14">
        <v>1500</v>
      </c>
      <c r="D166" s="15">
        <v>0.51539199999999996</v>
      </c>
      <c r="E166" s="15"/>
      <c r="F166" s="16">
        <v>17.506</v>
      </c>
      <c r="G166" s="16"/>
      <c r="H166" s="16"/>
      <c r="I166" s="15">
        <v>3.41873</v>
      </c>
      <c r="J166" s="17"/>
      <c r="K166" s="16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</row>
    <row r="167" spans="1:63" x14ac:dyDescent="0.3">
      <c r="A167" s="12">
        <v>258</v>
      </c>
      <c r="B167" s="13">
        <v>1</v>
      </c>
      <c r="C167" s="14">
        <v>1560</v>
      </c>
      <c r="D167" s="15">
        <v>0.49115300000000001</v>
      </c>
      <c r="E167" s="15"/>
      <c r="F167" s="16">
        <v>15.152699999999999</v>
      </c>
      <c r="G167" s="16"/>
      <c r="H167" s="16"/>
      <c r="I167" s="15">
        <v>4.4767900000000003</v>
      </c>
      <c r="J167" s="17"/>
      <c r="K167" s="16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</row>
    <row r="168" spans="1:63" x14ac:dyDescent="0.3">
      <c r="A168" s="12">
        <v>259</v>
      </c>
      <c r="B168" s="13">
        <v>1</v>
      </c>
      <c r="C168" s="14">
        <v>1670</v>
      </c>
      <c r="D168" s="15">
        <v>0.35622300000000001</v>
      </c>
      <c r="E168" s="15"/>
      <c r="F168" s="16">
        <v>16.411100000000001</v>
      </c>
      <c r="G168" s="16"/>
      <c r="H168" s="16"/>
      <c r="I168" s="15">
        <v>4.1147499999999999</v>
      </c>
      <c r="J168" s="17"/>
      <c r="K168" s="16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</row>
    <row r="169" spans="1:63" x14ac:dyDescent="0.3">
      <c r="A169" s="12">
        <v>260</v>
      </c>
      <c r="B169" s="13">
        <v>1</v>
      </c>
      <c r="C169" s="14">
        <v>1320</v>
      </c>
      <c r="D169" s="15">
        <v>0.228353</v>
      </c>
      <c r="E169" s="15"/>
      <c r="F169" s="16">
        <v>14.6309</v>
      </c>
      <c r="G169" s="16">
        <v>13.720769339622642</v>
      </c>
      <c r="H169" s="16"/>
      <c r="I169" s="15">
        <v>2.9849399999999999</v>
      </c>
      <c r="J169" s="17">
        <v>2.6175815094339621</v>
      </c>
      <c r="K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</row>
    <row r="170" spans="1:63" x14ac:dyDescent="0.3">
      <c r="A170" s="12">
        <v>261</v>
      </c>
      <c r="B170" s="13">
        <v>1</v>
      </c>
      <c r="C170" s="14">
        <v>1450</v>
      </c>
      <c r="D170" s="15">
        <v>0.21790100000000001</v>
      </c>
      <c r="E170" s="15"/>
      <c r="F170" s="16">
        <v>15.1281</v>
      </c>
      <c r="G170" s="16"/>
      <c r="H170" s="16"/>
      <c r="I170" s="15">
        <v>4.0033200000000004</v>
      </c>
      <c r="J170" s="17"/>
      <c r="K170" s="16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</row>
    <row r="171" spans="1:63" x14ac:dyDescent="0.3">
      <c r="A171" s="12">
        <v>262</v>
      </c>
      <c r="B171" s="13">
        <v>1</v>
      </c>
      <c r="C171" s="14">
        <v>1490</v>
      </c>
      <c r="D171" s="15">
        <v>0.35301900000000003</v>
      </c>
      <c r="E171" s="15"/>
      <c r="F171" s="16">
        <v>15.077999999999999</v>
      </c>
      <c r="G171" s="16"/>
      <c r="H171" s="16"/>
      <c r="I171" s="15">
        <v>2.8014600000000001</v>
      </c>
      <c r="J171" s="17"/>
      <c r="K171" s="16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</row>
    <row r="172" spans="1:63" x14ac:dyDescent="0.3">
      <c r="A172" s="12">
        <v>264</v>
      </c>
      <c r="B172" s="13">
        <v>1</v>
      </c>
      <c r="C172" s="14">
        <v>1440</v>
      </c>
      <c r="D172" s="15">
        <v>0.27340300000000001</v>
      </c>
      <c r="E172" s="15"/>
      <c r="F172" s="16">
        <v>15.532299999999999</v>
      </c>
      <c r="G172" s="16"/>
      <c r="H172" s="16"/>
      <c r="I172" s="15">
        <v>2.7255799999999999</v>
      </c>
      <c r="J172" s="17"/>
      <c r="K172" s="16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</row>
    <row r="173" spans="1:63" x14ac:dyDescent="0.3">
      <c r="A173" s="12">
        <v>266</v>
      </c>
      <c r="B173" s="13">
        <v>1</v>
      </c>
      <c r="C173" s="14">
        <v>1470</v>
      </c>
      <c r="D173" s="15">
        <v>0.37542599999999998</v>
      </c>
      <c r="E173" s="15"/>
      <c r="F173" s="16">
        <v>16.910900000000002</v>
      </c>
      <c r="G173" s="16"/>
      <c r="H173" s="16"/>
      <c r="I173" s="15">
        <v>3.7604500000000001</v>
      </c>
      <c r="J173" s="17"/>
      <c r="K173" s="16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</row>
    <row r="174" spans="1:63" x14ac:dyDescent="0.3">
      <c r="A174" s="12">
        <v>268</v>
      </c>
      <c r="B174" s="13">
        <v>1</v>
      </c>
      <c r="C174" s="14">
        <v>1690</v>
      </c>
      <c r="D174" s="15">
        <v>0.42214000000000002</v>
      </c>
      <c r="E174" s="15"/>
      <c r="F174" s="16">
        <v>17.369</v>
      </c>
      <c r="G174" s="16"/>
      <c r="H174" s="16"/>
      <c r="I174" s="15">
        <v>5.0003500000000001</v>
      </c>
      <c r="J174" s="17"/>
      <c r="K174" s="16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</row>
    <row r="175" spans="1:63" x14ac:dyDescent="0.3">
      <c r="A175" s="12">
        <v>269</v>
      </c>
      <c r="B175" s="13">
        <v>1</v>
      </c>
      <c r="C175" s="14">
        <v>1340</v>
      </c>
      <c r="D175" s="15">
        <v>0.29749500000000001</v>
      </c>
      <c r="E175" s="15"/>
      <c r="F175" s="16">
        <v>15.8027</v>
      </c>
      <c r="G175" s="16"/>
      <c r="H175" s="16"/>
      <c r="I175" s="15">
        <v>3.9364699999999999</v>
      </c>
      <c r="J175" s="17"/>
      <c r="K175" s="16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</row>
    <row r="176" spans="1:63" x14ac:dyDescent="0.3">
      <c r="A176" s="12">
        <v>270</v>
      </c>
      <c r="B176" s="13">
        <v>1</v>
      </c>
      <c r="C176" s="14">
        <v>1600</v>
      </c>
      <c r="D176" s="15">
        <v>0.37134600000000001</v>
      </c>
      <c r="E176" s="15"/>
      <c r="F176" s="16">
        <v>17.633600000000001</v>
      </c>
      <c r="G176" s="16"/>
      <c r="H176" s="16"/>
      <c r="I176" s="15">
        <v>5.5749500000000003</v>
      </c>
      <c r="J176" s="17"/>
      <c r="K176" s="16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</row>
    <row r="177" spans="1:63" x14ac:dyDescent="0.3">
      <c r="A177" s="12">
        <v>271</v>
      </c>
      <c r="B177" s="13">
        <v>1</v>
      </c>
      <c r="C177" s="14">
        <v>1480</v>
      </c>
      <c r="D177" s="15">
        <v>0.30796400000000002</v>
      </c>
      <c r="E177" s="15"/>
      <c r="F177" s="16">
        <v>17.2422</v>
      </c>
      <c r="G177" s="16"/>
      <c r="H177" s="16"/>
      <c r="I177" s="15">
        <v>3.9152</v>
      </c>
      <c r="J177" s="17"/>
      <c r="K177" s="16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</row>
    <row r="178" spans="1:63" x14ac:dyDescent="0.3">
      <c r="A178" s="12">
        <v>273</v>
      </c>
      <c r="B178" s="13">
        <v>1</v>
      </c>
      <c r="C178" s="14">
        <v>1300</v>
      </c>
      <c r="D178" s="15">
        <v>0.29749500000000001</v>
      </c>
      <c r="E178" s="15"/>
      <c r="F178" s="16">
        <v>16.3934</v>
      </c>
      <c r="G178" s="16"/>
      <c r="H178" s="16"/>
      <c r="I178" s="15">
        <v>5.0073800000000004</v>
      </c>
      <c r="J178" s="17"/>
      <c r="K178" s="16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</row>
    <row r="179" spans="1:63" x14ac:dyDescent="0.3">
      <c r="A179" s="12">
        <v>274</v>
      </c>
      <c r="B179" s="13">
        <v>1</v>
      </c>
      <c r="C179" s="14">
        <v>1460</v>
      </c>
      <c r="D179" s="15">
        <v>0.37709799999999999</v>
      </c>
      <c r="E179" s="15"/>
      <c r="F179" s="16">
        <v>16.8841</v>
      </c>
      <c r="G179" s="16"/>
      <c r="H179" s="16"/>
      <c r="I179" s="15">
        <v>4.9570499999999997</v>
      </c>
      <c r="J179" s="17"/>
      <c r="K179" s="16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</row>
    <row r="180" spans="1:63" x14ac:dyDescent="0.3">
      <c r="A180" s="12">
        <v>276</v>
      </c>
      <c r="B180" s="13">
        <v>1</v>
      </c>
      <c r="C180" s="14">
        <v>1630</v>
      </c>
      <c r="D180" s="15">
        <v>0.24575900000000001</v>
      </c>
      <c r="E180" s="15"/>
      <c r="F180" s="16">
        <v>16.020900000000001</v>
      </c>
      <c r="G180" s="16"/>
      <c r="H180" s="16"/>
      <c r="I180" s="15">
        <v>3.58</v>
      </c>
      <c r="J180" s="17"/>
      <c r="K180" s="16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</row>
    <row r="181" spans="1:63" x14ac:dyDescent="0.3">
      <c r="A181" s="12">
        <v>277</v>
      </c>
      <c r="B181" s="13">
        <v>1</v>
      </c>
      <c r="C181" s="14">
        <v>1780</v>
      </c>
      <c r="D181" s="15">
        <v>0.57557700000000001</v>
      </c>
      <c r="E181" s="15"/>
      <c r="F181" s="16">
        <v>16.8218</v>
      </c>
      <c r="G181" s="16"/>
      <c r="H181" s="16"/>
      <c r="I181" s="15">
        <v>2.1251899999999999</v>
      </c>
      <c r="J181" s="17"/>
      <c r="K181" s="16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</row>
    <row r="182" spans="1:63" x14ac:dyDescent="0.3">
      <c r="A182" s="12">
        <v>278</v>
      </c>
      <c r="B182" s="13">
        <v>1</v>
      </c>
      <c r="C182" s="14">
        <v>1740</v>
      </c>
      <c r="D182" s="15">
        <v>0.31487700000000002</v>
      </c>
      <c r="E182" s="15"/>
      <c r="F182" s="16">
        <v>17.641200000000001</v>
      </c>
      <c r="G182" s="16"/>
      <c r="H182" s="16"/>
      <c r="I182" s="15">
        <v>3.3599899999999998</v>
      </c>
      <c r="J182" s="17"/>
      <c r="K182" s="16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</row>
    <row r="183" spans="1:63" x14ac:dyDescent="0.3">
      <c r="A183" s="12">
        <v>279</v>
      </c>
      <c r="B183" s="13">
        <v>1</v>
      </c>
      <c r="C183" s="14">
        <v>1600</v>
      </c>
      <c r="D183" s="15">
        <v>0.30089300000000002</v>
      </c>
      <c r="E183" s="15"/>
      <c r="F183" s="16">
        <v>14.6427</v>
      </c>
      <c r="G183" s="16"/>
      <c r="H183" s="16"/>
      <c r="I183" s="15">
        <v>4.9296800000000003</v>
      </c>
      <c r="J183" s="17"/>
      <c r="K183" s="16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</row>
    <row r="184" spans="1:63" x14ac:dyDescent="0.3">
      <c r="A184" s="12">
        <v>281</v>
      </c>
      <c r="B184" s="13">
        <v>1</v>
      </c>
      <c r="C184" s="14">
        <v>1470</v>
      </c>
      <c r="D184" s="15">
        <v>0.311751</v>
      </c>
      <c r="E184" s="15"/>
      <c r="F184" s="16">
        <v>17.397600000000001</v>
      </c>
      <c r="G184" s="16"/>
      <c r="H184" s="16"/>
      <c r="I184" s="15">
        <v>3.7446999999999999</v>
      </c>
      <c r="J184" s="17"/>
      <c r="K184" s="16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</row>
    <row r="185" spans="1:63" x14ac:dyDescent="0.3">
      <c r="A185" s="12">
        <v>282</v>
      </c>
      <c r="B185" s="13">
        <v>1</v>
      </c>
      <c r="C185" s="14">
        <v>1540</v>
      </c>
      <c r="D185" s="15">
        <v>0.45090799999999998</v>
      </c>
      <c r="E185" s="15"/>
      <c r="F185" s="16">
        <v>17.116299999999999</v>
      </c>
      <c r="G185" s="16"/>
      <c r="H185" s="16"/>
      <c r="I185" s="15">
        <v>3.2693099999999999</v>
      </c>
      <c r="J185" s="17"/>
      <c r="K185" s="16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</row>
    <row r="186" spans="1:63" x14ac:dyDescent="0.3">
      <c r="A186" s="12">
        <v>285</v>
      </c>
      <c r="B186" s="13">
        <v>1</v>
      </c>
      <c r="C186" s="14">
        <v>1430</v>
      </c>
      <c r="D186" s="15">
        <v>0.384635</v>
      </c>
      <c r="E186" s="15"/>
      <c r="F186" s="16">
        <v>14.539400000000001</v>
      </c>
      <c r="G186" s="16"/>
      <c r="H186" s="16"/>
      <c r="I186" s="15">
        <v>3.01959</v>
      </c>
      <c r="J186" s="17"/>
      <c r="K186" s="16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</row>
    <row r="187" spans="1:63" x14ac:dyDescent="0.3">
      <c r="A187" s="12">
        <v>289</v>
      </c>
      <c r="B187" s="13">
        <v>1</v>
      </c>
      <c r="C187" s="14">
        <v>1430</v>
      </c>
      <c r="D187" s="15">
        <v>0.294464</v>
      </c>
      <c r="E187" s="15"/>
      <c r="F187" s="16">
        <v>14.6252</v>
      </c>
      <c r="G187" s="16"/>
      <c r="H187" s="16"/>
      <c r="I187" s="15">
        <v>3.7816900000000002</v>
      </c>
      <c r="J187" s="17"/>
      <c r="K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</row>
    <row r="188" spans="1:63" x14ac:dyDescent="0.3">
      <c r="A188" s="12">
        <v>291</v>
      </c>
      <c r="B188" s="13">
        <v>1</v>
      </c>
      <c r="C188" s="14">
        <v>1290</v>
      </c>
      <c r="D188" s="15">
        <v>0.34253</v>
      </c>
      <c r="E188" s="15"/>
      <c r="F188" s="16">
        <v>15.454499999999999</v>
      </c>
      <c r="G188" s="16"/>
      <c r="H188" s="16"/>
      <c r="I188" s="15">
        <v>3.4574099999999999</v>
      </c>
      <c r="J188" s="17"/>
      <c r="K188" s="16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</row>
    <row r="189" spans="1:63" x14ac:dyDescent="0.3">
      <c r="A189" s="12">
        <v>292</v>
      </c>
      <c r="B189" s="13">
        <v>1</v>
      </c>
      <c r="C189" s="14">
        <v>1650</v>
      </c>
      <c r="D189" s="15">
        <v>0.304645</v>
      </c>
      <c r="E189" s="15"/>
      <c r="F189" s="16">
        <v>14.7455</v>
      </c>
      <c r="G189" s="16"/>
      <c r="H189" s="16"/>
      <c r="I189" s="15">
        <v>5.3110999999999997</v>
      </c>
      <c r="J189" s="17"/>
      <c r="K189" s="16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</row>
    <row r="190" spans="1:63" x14ac:dyDescent="0.3">
      <c r="A190" s="12">
        <v>293</v>
      </c>
      <c r="B190" s="13">
        <v>1</v>
      </c>
      <c r="C190" s="14">
        <v>1540</v>
      </c>
      <c r="D190" s="15">
        <v>0.349443</v>
      </c>
      <c r="E190" s="15"/>
      <c r="F190" s="16">
        <v>17.9893</v>
      </c>
      <c r="G190" s="16"/>
      <c r="H190" s="16"/>
      <c r="I190" s="15">
        <v>5.1939200000000003</v>
      </c>
      <c r="J190" s="17"/>
      <c r="K190" s="16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</row>
    <row r="191" spans="1:63" x14ac:dyDescent="0.3">
      <c r="A191" s="12">
        <v>295</v>
      </c>
      <c r="B191" s="13">
        <v>1</v>
      </c>
      <c r="C191" s="14">
        <v>1460</v>
      </c>
      <c r="D191" s="15">
        <v>0.27849000000000002</v>
      </c>
      <c r="E191" s="15"/>
      <c r="F191" s="16">
        <v>17.924099999999999</v>
      </c>
      <c r="G191" s="16"/>
      <c r="H191" s="16"/>
      <c r="I191" s="15">
        <v>3.7446000000000002</v>
      </c>
      <c r="J191" s="17"/>
      <c r="K191" s="16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</row>
    <row r="192" spans="1:63" x14ac:dyDescent="0.3">
      <c r="A192" s="12">
        <v>297</v>
      </c>
      <c r="B192" s="13">
        <v>1</v>
      </c>
      <c r="C192" s="14">
        <v>1210</v>
      </c>
      <c r="D192" s="15">
        <v>0.17047599999999999</v>
      </c>
      <c r="E192" s="15"/>
      <c r="F192" s="16">
        <v>13.0129</v>
      </c>
      <c r="G192" s="16"/>
      <c r="H192" s="16"/>
      <c r="I192" s="15">
        <v>4.9404899999999996</v>
      </c>
      <c r="J192" s="17"/>
      <c r="K192" s="16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</row>
    <row r="193" spans="1:63" x14ac:dyDescent="0.25">
      <c r="A193" s="28">
        <v>300</v>
      </c>
      <c r="B193" s="2">
        <v>2</v>
      </c>
      <c r="C193" s="4">
        <v>1310</v>
      </c>
      <c r="D193" s="4">
        <v>0.3</v>
      </c>
      <c r="E193" s="5">
        <f t="shared" ref="E193:E214" si="15">(D193/0.266)*100</f>
        <v>112.78195488721803</v>
      </c>
      <c r="F193" s="4">
        <v>13</v>
      </c>
      <c r="G193" s="4">
        <v>13.1</v>
      </c>
      <c r="H193" s="5">
        <f t="shared" ref="H193:H214" si="16">G193/13.21*100</f>
        <v>99.167297501892492</v>
      </c>
      <c r="I193" s="4">
        <v>2.27</v>
      </c>
      <c r="J193" s="4">
        <v>2.2799999999999998</v>
      </c>
      <c r="K193" s="5">
        <f t="shared" ref="K193:K214" si="17">J193/3.045*100</f>
        <v>74.876847290640399</v>
      </c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</row>
    <row r="194" spans="1:63" x14ac:dyDescent="0.25">
      <c r="A194" s="28">
        <v>301</v>
      </c>
      <c r="B194" s="2">
        <v>2</v>
      </c>
      <c r="C194" s="4">
        <v>1230</v>
      </c>
      <c r="D194" s="4">
        <v>0.28000000000000003</v>
      </c>
      <c r="E194" s="5">
        <f t="shared" si="15"/>
        <v>105.26315789473684</v>
      </c>
      <c r="F194" s="4">
        <v>13.8</v>
      </c>
      <c r="G194" s="4">
        <v>14.2</v>
      </c>
      <c r="H194" s="5">
        <f t="shared" si="16"/>
        <v>107.49432248296745</v>
      </c>
      <c r="I194" s="4">
        <v>3.97</v>
      </c>
      <c r="J194" s="4">
        <v>3.95</v>
      </c>
      <c r="K194" s="5">
        <f t="shared" si="17"/>
        <v>129.72085385878492</v>
      </c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</row>
    <row r="195" spans="1:63" x14ac:dyDescent="0.25">
      <c r="A195" s="28">
        <v>302</v>
      </c>
      <c r="B195" s="2">
        <v>2</v>
      </c>
      <c r="C195" s="4">
        <v>1260</v>
      </c>
      <c r="D195" s="4">
        <v>0.19</v>
      </c>
      <c r="E195" s="5">
        <f t="shared" si="15"/>
        <v>71.428571428571431</v>
      </c>
      <c r="F195" s="4">
        <v>13.7</v>
      </c>
      <c r="G195" s="4">
        <v>13.9</v>
      </c>
      <c r="H195" s="5">
        <f t="shared" si="16"/>
        <v>105.223315669947</v>
      </c>
      <c r="I195" s="4">
        <v>2.74</v>
      </c>
      <c r="J195" s="4">
        <v>2.7</v>
      </c>
      <c r="K195" s="5">
        <f t="shared" si="17"/>
        <v>88.669950738916256</v>
      </c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</row>
    <row r="196" spans="1:63" x14ac:dyDescent="0.25">
      <c r="A196" s="28">
        <v>303</v>
      </c>
      <c r="B196" s="2">
        <v>2</v>
      </c>
      <c r="C196" s="4">
        <v>1230</v>
      </c>
      <c r="D196" s="4">
        <v>0.25</v>
      </c>
      <c r="E196" s="5">
        <f t="shared" si="15"/>
        <v>93.984962406015043</v>
      </c>
      <c r="F196" s="4">
        <v>13.3</v>
      </c>
      <c r="G196" s="4">
        <v>13.5</v>
      </c>
      <c r="H196" s="5">
        <f t="shared" si="16"/>
        <v>102.19530658591975</v>
      </c>
      <c r="I196" s="4">
        <v>3.63</v>
      </c>
      <c r="J196" s="4">
        <v>3.62</v>
      </c>
      <c r="K196" s="5">
        <f t="shared" si="17"/>
        <v>118.88341543513958</v>
      </c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</row>
    <row r="197" spans="1:63" x14ac:dyDescent="0.25">
      <c r="A197" s="28">
        <v>305</v>
      </c>
      <c r="B197" s="2">
        <v>2</v>
      </c>
      <c r="C197" s="4">
        <v>1180</v>
      </c>
      <c r="D197" s="4">
        <v>0.23</v>
      </c>
      <c r="E197" s="5">
        <f t="shared" si="15"/>
        <v>86.46616541353383</v>
      </c>
      <c r="F197" s="4">
        <v>15.4</v>
      </c>
      <c r="G197" s="4">
        <v>15.7</v>
      </c>
      <c r="H197" s="5">
        <f t="shared" si="16"/>
        <v>118.84935654806964</v>
      </c>
      <c r="I197" s="4">
        <v>3.71</v>
      </c>
      <c r="J197" s="4">
        <v>3.72</v>
      </c>
      <c r="K197" s="5">
        <f t="shared" si="17"/>
        <v>122.16748768472907</v>
      </c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</row>
    <row r="198" spans="1:63" x14ac:dyDescent="0.25">
      <c r="A198" s="28">
        <v>306</v>
      </c>
      <c r="B198" s="2">
        <v>2</v>
      </c>
      <c r="C198" s="4">
        <v>1270</v>
      </c>
      <c r="D198" s="4">
        <v>0.23</v>
      </c>
      <c r="E198" s="5">
        <f t="shared" si="15"/>
        <v>86.46616541353383</v>
      </c>
      <c r="F198" s="4">
        <v>13.1</v>
      </c>
      <c r="G198" s="4">
        <v>13.2</v>
      </c>
      <c r="H198" s="5">
        <f t="shared" si="16"/>
        <v>99.924299772899303</v>
      </c>
      <c r="I198" s="4">
        <v>2.88</v>
      </c>
      <c r="J198" s="4">
        <v>2.89</v>
      </c>
      <c r="K198" s="5">
        <f t="shared" si="17"/>
        <v>94.909688013136289</v>
      </c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</row>
    <row r="199" spans="1:63" x14ac:dyDescent="0.25">
      <c r="A199" s="28">
        <v>307</v>
      </c>
      <c r="B199" s="2">
        <v>2</v>
      </c>
      <c r="C199" s="4">
        <v>1280</v>
      </c>
      <c r="D199" s="4">
        <v>0.3</v>
      </c>
      <c r="E199" s="5">
        <f t="shared" si="15"/>
        <v>112.78195488721803</v>
      </c>
      <c r="F199" s="4">
        <v>15.2</v>
      </c>
      <c r="G199" s="4">
        <v>15.3</v>
      </c>
      <c r="H199" s="5">
        <f t="shared" si="16"/>
        <v>115.82134746404238</v>
      </c>
      <c r="I199" s="4">
        <v>2.4500000000000002</v>
      </c>
      <c r="J199" s="4">
        <v>2.4700000000000002</v>
      </c>
      <c r="K199" s="5">
        <f t="shared" si="17"/>
        <v>81.116584564860432</v>
      </c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</row>
    <row r="200" spans="1:63" x14ac:dyDescent="0.25">
      <c r="A200" s="28">
        <v>309</v>
      </c>
      <c r="B200" s="2">
        <v>2</v>
      </c>
      <c r="C200" s="4">
        <v>1310</v>
      </c>
      <c r="D200" s="4">
        <v>0.31</v>
      </c>
      <c r="E200" s="5">
        <f t="shared" si="15"/>
        <v>116.54135338345864</v>
      </c>
      <c r="F200" s="4">
        <v>15.4</v>
      </c>
      <c r="G200" s="4">
        <v>15.5</v>
      </c>
      <c r="H200" s="5">
        <f t="shared" si="16"/>
        <v>117.335352006056</v>
      </c>
      <c r="I200" s="4">
        <v>2.34</v>
      </c>
      <c r="J200" s="4">
        <v>2.34</v>
      </c>
      <c r="K200" s="5">
        <f t="shared" si="17"/>
        <v>76.847290640394078</v>
      </c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</row>
    <row r="201" spans="1:63" x14ac:dyDescent="0.25">
      <c r="A201" s="28">
        <v>310</v>
      </c>
      <c r="B201" s="2">
        <v>2</v>
      </c>
      <c r="C201" s="4">
        <v>1230</v>
      </c>
      <c r="D201" s="4">
        <v>0.26</v>
      </c>
      <c r="E201" s="5">
        <f t="shared" si="15"/>
        <v>97.744360902255636</v>
      </c>
      <c r="F201" s="4">
        <v>13</v>
      </c>
      <c r="G201" s="4">
        <v>13.2</v>
      </c>
      <c r="H201" s="5">
        <f t="shared" si="16"/>
        <v>99.924299772899303</v>
      </c>
      <c r="I201" s="4">
        <v>3.76</v>
      </c>
      <c r="J201" s="4">
        <v>3.78</v>
      </c>
      <c r="K201" s="5">
        <f t="shared" si="17"/>
        <v>124.13793103448276</v>
      </c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</row>
    <row r="202" spans="1:63" x14ac:dyDescent="0.25">
      <c r="A202" s="28">
        <v>311</v>
      </c>
      <c r="B202" s="2">
        <v>2</v>
      </c>
      <c r="C202" s="4">
        <v>1190</v>
      </c>
      <c r="D202" s="4">
        <v>0.26</v>
      </c>
      <c r="E202" s="5">
        <f t="shared" si="15"/>
        <v>97.744360902255636</v>
      </c>
      <c r="F202" s="4">
        <v>13.3</v>
      </c>
      <c r="G202" s="4">
        <v>13.4</v>
      </c>
      <c r="H202" s="5">
        <f t="shared" si="16"/>
        <v>101.43830431491294</v>
      </c>
      <c r="I202" s="4">
        <v>2.65</v>
      </c>
      <c r="J202" s="4">
        <v>2.66</v>
      </c>
      <c r="K202" s="5">
        <f t="shared" si="17"/>
        <v>87.356321839080465</v>
      </c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</row>
    <row r="203" spans="1:63" x14ac:dyDescent="0.25">
      <c r="A203" s="28">
        <v>312</v>
      </c>
      <c r="B203" s="2">
        <v>2</v>
      </c>
      <c r="C203" s="4">
        <v>1220</v>
      </c>
      <c r="D203" s="4">
        <v>0.27</v>
      </c>
      <c r="E203" s="5">
        <f t="shared" si="15"/>
        <v>101.50375939849626</v>
      </c>
      <c r="F203" s="4">
        <v>12.5</v>
      </c>
      <c r="G203" s="4">
        <v>12.7</v>
      </c>
      <c r="H203" s="5">
        <f t="shared" si="16"/>
        <v>96.139288417865245</v>
      </c>
      <c r="I203" s="4">
        <v>2.99</v>
      </c>
      <c r="J203" s="4">
        <v>2.98</v>
      </c>
      <c r="K203" s="5">
        <f t="shared" si="17"/>
        <v>97.865353037766837</v>
      </c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</row>
    <row r="204" spans="1:63" x14ac:dyDescent="0.25">
      <c r="A204" s="28">
        <v>314</v>
      </c>
      <c r="B204" s="2">
        <v>2</v>
      </c>
      <c r="C204" s="4">
        <v>1150</v>
      </c>
      <c r="D204" s="4">
        <v>0.25</v>
      </c>
      <c r="E204" s="5">
        <f t="shared" si="15"/>
        <v>93.984962406015043</v>
      </c>
      <c r="F204" s="4">
        <v>11.3</v>
      </c>
      <c r="G204" s="4">
        <v>11.5</v>
      </c>
      <c r="H204" s="5">
        <f t="shared" si="16"/>
        <v>87.055261165783492</v>
      </c>
      <c r="I204" s="4">
        <v>4.2699999999999996</v>
      </c>
      <c r="J204" s="4">
        <v>4.26</v>
      </c>
      <c r="K204" s="5">
        <f t="shared" si="17"/>
        <v>139.90147783251231</v>
      </c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</row>
    <row r="205" spans="1:63" x14ac:dyDescent="0.25">
      <c r="A205" s="28">
        <v>315</v>
      </c>
      <c r="B205" s="2">
        <v>2</v>
      </c>
      <c r="C205" s="4">
        <v>1170</v>
      </c>
      <c r="D205" s="4">
        <v>0.37</v>
      </c>
      <c r="E205" s="5">
        <f t="shared" si="15"/>
        <v>139.09774436090225</v>
      </c>
      <c r="F205" s="4">
        <v>11.8</v>
      </c>
      <c r="G205" s="4">
        <v>12.2</v>
      </c>
      <c r="H205" s="5">
        <f t="shared" si="16"/>
        <v>92.354277062831187</v>
      </c>
      <c r="I205" s="4">
        <v>4.38</v>
      </c>
      <c r="J205" s="4">
        <v>4.3600000000000003</v>
      </c>
      <c r="K205" s="5">
        <f t="shared" si="17"/>
        <v>143.1855500821018</v>
      </c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</row>
    <row r="206" spans="1:63" x14ac:dyDescent="0.25">
      <c r="A206" s="28">
        <v>316</v>
      </c>
      <c r="B206" s="2">
        <v>2</v>
      </c>
      <c r="C206" s="4">
        <v>1200</v>
      </c>
      <c r="D206" s="4">
        <v>0.36</v>
      </c>
      <c r="E206" s="5">
        <f t="shared" si="15"/>
        <v>135.33834586466165</v>
      </c>
      <c r="F206" s="4">
        <v>13.5</v>
      </c>
      <c r="G206" s="4">
        <v>13.7</v>
      </c>
      <c r="H206" s="5">
        <f t="shared" si="16"/>
        <v>103.70931112793338</v>
      </c>
      <c r="I206" s="4">
        <v>4.47</v>
      </c>
      <c r="J206" s="4">
        <v>4.47</v>
      </c>
      <c r="K206" s="5">
        <f t="shared" si="17"/>
        <v>146.79802955665025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</row>
    <row r="207" spans="1:63" x14ac:dyDescent="0.25">
      <c r="A207" s="28">
        <v>317</v>
      </c>
      <c r="B207" s="2">
        <v>2</v>
      </c>
      <c r="C207" s="4">
        <v>1230</v>
      </c>
      <c r="D207" s="4">
        <v>0.36</v>
      </c>
      <c r="E207" s="5">
        <f t="shared" si="15"/>
        <v>135.33834586466165</v>
      </c>
      <c r="F207" s="4">
        <v>11.9</v>
      </c>
      <c r="G207" s="4">
        <v>11.8</v>
      </c>
      <c r="H207" s="5">
        <f t="shared" si="16"/>
        <v>89.326267978803941</v>
      </c>
      <c r="I207" s="4">
        <v>3.41</v>
      </c>
      <c r="J207" s="4">
        <v>3.4</v>
      </c>
      <c r="K207" s="5">
        <f t="shared" si="17"/>
        <v>111.6584564860427</v>
      </c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</row>
    <row r="208" spans="1:63" x14ac:dyDescent="0.25">
      <c r="A208" s="28">
        <v>318</v>
      </c>
      <c r="B208" s="2">
        <v>2</v>
      </c>
      <c r="C208" s="4">
        <v>1180</v>
      </c>
      <c r="D208" s="4">
        <v>0.28000000000000003</v>
      </c>
      <c r="E208" s="5">
        <f t="shared" si="15"/>
        <v>105.26315789473684</v>
      </c>
      <c r="F208" s="4">
        <v>10.6</v>
      </c>
      <c r="G208" s="4">
        <v>10.6</v>
      </c>
      <c r="H208" s="5">
        <f t="shared" si="16"/>
        <v>80.242240726722173</v>
      </c>
      <c r="I208" s="4">
        <v>5.13</v>
      </c>
      <c r="J208" s="4">
        <v>5.14</v>
      </c>
      <c r="K208" s="5">
        <f t="shared" si="17"/>
        <v>168.80131362889983</v>
      </c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</row>
    <row r="209" spans="1:63" x14ac:dyDescent="0.25">
      <c r="A209" s="28">
        <v>319</v>
      </c>
      <c r="B209" s="2">
        <v>2</v>
      </c>
      <c r="C209" s="4">
        <v>1190</v>
      </c>
      <c r="D209" s="4">
        <v>0.25</v>
      </c>
      <c r="E209" s="5">
        <f t="shared" si="15"/>
        <v>93.984962406015043</v>
      </c>
      <c r="F209" s="4">
        <v>12.5</v>
      </c>
      <c r="G209" s="4">
        <v>12.5</v>
      </c>
      <c r="H209" s="5">
        <f t="shared" si="16"/>
        <v>94.625283875851622</v>
      </c>
      <c r="I209" s="4">
        <v>3.64</v>
      </c>
      <c r="J209" s="4">
        <v>3.64</v>
      </c>
      <c r="K209" s="5">
        <f t="shared" si="17"/>
        <v>119.54022988505749</v>
      </c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</row>
    <row r="210" spans="1:63" x14ac:dyDescent="0.25">
      <c r="A210" s="28">
        <v>320</v>
      </c>
      <c r="B210" s="2">
        <v>2</v>
      </c>
      <c r="C210" s="4">
        <v>1150</v>
      </c>
      <c r="D210" s="4">
        <v>0.3</v>
      </c>
      <c r="E210" s="5">
        <f t="shared" si="15"/>
        <v>112.78195488721803</v>
      </c>
      <c r="F210" s="4">
        <v>13.1</v>
      </c>
      <c r="G210" s="4">
        <v>13.1</v>
      </c>
      <c r="H210" s="5">
        <f t="shared" si="16"/>
        <v>99.167297501892492</v>
      </c>
      <c r="I210" s="4">
        <v>3.76</v>
      </c>
      <c r="J210" s="4">
        <v>3.75</v>
      </c>
      <c r="K210" s="5">
        <f t="shared" si="17"/>
        <v>123.15270935960592</v>
      </c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</row>
    <row r="211" spans="1:63" x14ac:dyDescent="0.25">
      <c r="A211" s="28">
        <v>321</v>
      </c>
      <c r="B211" s="2">
        <v>2</v>
      </c>
      <c r="C211" s="4">
        <v>1190</v>
      </c>
      <c r="D211" s="4">
        <v>0.33</v>
      </c>
      <c r="E211" s="5">
        <f t="shared" si="15"/>
        <v>124.06015037593986</v>
      </c>
      <c r="F211" s="4">
        <v>12.3</v>
      </c>
      <c r="G211" s="4">
        <v>12.3</v>
      </c>
      <c r="H211" s="5">
        <f t="shared" si="16"/>
        <v>93.111279333837999</v>
      </c>
      <c r="I211" s="4">
        <v>4.49</v>
      </c>
      <c r="J211" s="4">
        <v>4.4800000000000004</v>
      </c>
      <c r="K211" s="5">
        <f t="shared" si="17"/>
        <v>147.12643678160921</v>
      </c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</row>
    <row r="212" spans="1:63" x14ac:dyDescent="0.25">
      <c r="A212" s="28">
        <v>322</v>
      </c>
      <c r="B212" s="2">
        <v>2</v>
      </c>
      <c r="C212" s="4">
        <v>1100</v>
      </c>
      <c r="D212" s="4">
        <v>0.31</v>
      </c>
      <c r="E212" s="5">
        <f t="shared" si="15"/>
        <v>116.54135338345864</v>
      </c>
      <c r="F212" s="4">
        <v>12.4</v>
      </c>
      <c r="G212" s="4">
        <v>12.9</v>
      </c>
      <c r="H212" s="5">
        <f t="shared" si="16"/>
        <v>97.653292959878883</v>
      </c>
      <c r="I212" s="4">
        <v>4.5</v>
      </c>
      <c r="J212" s="4">
        <v>4.5</v>
      </c>
      <c r="K212" s="5">
        <f t="shared" si="17"/>
        <v>147.78325123152709</v>
      </c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</row>
    <row r="213" spans="1:63" x14ac:dyDescent="0.25">
      <c r="A213" s="28">
        <v>323</v>
      </c>
      <c r="B213" s="2">
        <v>2</v>
      </c>
      <c r="C213" s="4">
        <v>1110</v>
      </c>
      <c r="D213" s="4">
        <v>0.23</v>
      </c>
      <c r="E213" s="5">
        <f t="shared" si="15"/>
        <v>86.46616541353383</v>
      </c>
      <c r="F213" s="4">
        <v>13.8</v>
      </c>
      <c r="G213" s="4">
        <v>13.7</v>
      </c>
      <c r="H213" s="5">
        <f t="shared" si="16"/>
        <v>103.70931112793338</v>
      </c>
      <c r="I213" s="4">
        <v>2.34</v>
      </c>
      <c r="J213" s="4">
        <v>2.3199999999999998</v>
      </c>
      <c r="K213" s="5">
        <f t="shared" si="17"/>
        <v>76.19047619047619</v>
      </c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</row>
    <row r="214" spans="1:63" x14ac:dyDescent="0.25">
      <c r="A214" s="28">
        <v>324</v>
      </c>
      <c r="B214" s="2">
        <v>2</v>
      </c>
      <c r="C214" s="4">
        <v>1070</v>
      </c>
      <c r="D214" s="4">
        <v>0.28999999999999998</v>
      </c>
      <c r="E214" s="5">
        <f t="shared" si="15"/>
        <v>109.02255639097743</v>
      </c>
      <c r="F214" s="4">
        <v>13.1</v>
      </c>
      <c r="G214" s="4">
        <v>13.1</v>
      </c>
      <c r="H214" s="5">
        <f t="shared" si="16"/>
        <v>99.167297501892492</v>
      </c>
      <c r="I214" s="4">
        <v>2.33</v>
      </c>
      <c r="J214" s="4">
        <v>2.3199999999999998</v>
      </c>
      <c r="K214" s="5">
        <f t="shared" si="17"/>
        <v>76.19047619047619</v>
      </c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</row>
    <row r="215" spans="1:63" x14ac:dyDescent="0.3">
      <c r="A215" s="28">
        <v>325</v>
      </c>
      <c r="B215" s="29">
        <v>1</v>
      </c>
      <c r="C215" s="29">
        <v>1060</v>
      </c>
      <c r="D215" s="29">
        <v>0.17</v>
      </c>
      <c r="E215" s="30">
        <f>D215/0.2667*100</f>
        <v>63.742032245969263</v>
      </c>
      <c r="F215" s="29">
        <v>12.9</v>
      </c>
      <c r="G215" s="29">
        <v>12.7</v>
      </c>
      <c r="H215" s="30">
        <f>G215/13.12*100</f>
        <v>96.798780487804876</v>
      </c>
      <c r="I215" s="29">
        <v>2.77</v>
      </c>
      <c r="J215" s="29">
        <v>2.71</v>
      </c>
      <c r="K215" s="30">
        <f>J215/3.6985*100</f>
        <v>73.272948492632139</v>
      </c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</row>
    <row r="216" spans="1:63" x14ac:dyDescent="0.3">
      <c r="A216" s="28">
        <v>326</v>
      </c>
      <c r="B216" s="29">
        <v>1</v>
      </c>
      <c r="C216" s="29">
        <v>1210</v>
      </c>
      <c r="D216" s="29">
        <v>0.26</v>
      </c>
      <c r="E216" s="30">
        <f>D216/0.2667*100</f>
        <v>97.487814023247097</v>
      </c>
      <c r="F216" s="29">
        <v>12.3</v>
      </c>
      <c r="G216" s="29">
        <v>12</v>
      </c>
      <c r="H216" s="30">
        <f>G216/13.12*100</f>
        <v>91.463414634146346</v>
      </c>
      <c r="I216" s="29">
        <v>4.4400000000000004</v>
      </c>
      <c r="J216" s="29">
        <v>4.37</v>
      </c>
      <c r="K216" s="30">
        <f>J216/3.6985*100</f>
        <v>118.15600919291604</v>
      </c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</row>
    <row r="217" spans="1:63" x14ac:dyDescent="0.3">
      <c r="A217" s="28">
        <v>331</v>
      </c>
      <c r="B217" s="29">
        <v>1</v>
      </c>
      <c r="C217" s="29">
        <v>1060</v>
      </c>
      <c r="D217" s="29">
        <v>0.21</v>
      </c>
      <c r="E217" s="30">
        <f>D217/0.2667*100</f>
        <v>78.740157480314963</v>
      </c>
      <c r="F217" s="29">
        <v>11.5</v>
      </c>
      <c r="G217" s="29">
        <v>11.7</v>
      </c>
      <c r="H217" s="30">
        <f>G217/13.12*100</f>
        <v>89.176829268292678</v>
      </c>
      <c r="I217" s="29">
        <v>3.92</v>
      </c>
      <c r="J217" s="29">
        <v>3.86</v>
      </c>
      <c r="K217" s="30">
        <f>J217/3.6985*100</f>
        <v>104.36663512234689</v>
      </c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</row>
    <row r="218" spans="1:63" x14ac:dyDescent="0.3">
      <c r="A218" s="28">
        <v>333</v>
      </c>
      <c r="B218" s="29">
        <v>1</v>
      </c>
      <c r="C218" s="29">
        <v>1150</v>
      </c>
      <c r="D218" s="29">
        <v>0.19</v>
      </c>
      <c r="E218" s="30">
        <f>D218/0.2667*100</f>
        <v>71.241094863142109</v>
      </c>
      <c r="F218" s="29">
        <v>13.5</v>
      </c>
      <c r="G218" s="29">
        <v>13.2</v>
      </c>
      <c r="H218" s="30">
        <f>G218/13.12*100</f>
        <v>100.60975609756098</v>
      </c>
      <c r="I218" s="29">
        <v>2.9</v>
      </c>
      <c r="J218" s="29">
        <v>2.83</v>
      </c>
      <c r="K218" s="30">
        <f>J218/3.6985*100</f>
        <v>76.517507097471949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</row>
    <row r="219" spans="1:63" x14ac:dyDescent="0.3">
      <c r="A219" s="28">
        <v>334</v>
      </c>
      <c r="B219" s="29">
        <v>1</v>
      </c>
      <c r="C219" s="29">
        <v>1030</v>
      </c>
      <c r="D219" s="29">
        <v>0.16</v>
      </c>
      <c r="E219" s="30">
        <f>D219/0.2667*100</f>
        <v>59.992500937382829</v>
      </c>
      <c r="F219" s="29">
        <v>10.3</v>
      </c>
      <c r="G219" s="29">
        <v>10.1</v>
      </c>
      <c r="H219" s="30">
        <f>G219/13.12*100</f>
        <v>76.981707317073173</v>
      </c>
      <c r="I219" s="29">
        <v>2.5499999999999998</v>
      </c>
      <c r="J219" s="29">
        <v>2.4700000000000002</v>
      </c>
      <c r="K219" s="30">
        <f>J219/3.6985*100</f>
        <v>66.783831282952548</v>
      </c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</row>
    <row r="220" spans="1:63" x14ac:dyDescent="0.25">
      <c r="A220" s="28">
        <v>335</v>
      </c>
      <c r="B220" s="2">
        <v>2</v>
      </c>
      <c r="C220" s="4">
        <v>1080</v>
      </c>
      <c r="D220" s="4">
        <v>0.28999999999999998</v>
      </c>
      <c r="E220" s="5">
        <f t="shared" ref="E220:E233" si="18">(D220/0.266)*100</f>
        <v>109.02255639097743</v>
      </c>
      <c r="F220" s="4">
        <v>15.2</v>
      </c>
      <c r="G220" s="4">
        <v>15.5</v>
      </c>
      <c r="H220" s="5">
        <f t="shared" ref="H220:H233" si="19">G220/13.21*100</f>
        <v>117.335352006056</v>
      </c>
      <c r="I220" s="4">
        <v>2.82</v>
      </c>
      <c r="J220" s="4">
        <v>2.79</v>
      </c>
      <c r="K220" s="5">
        <f t="shared" ref="K220:K233" si="20">J220/3.045*100</f>
        <v>91.62561576354679</v>
      </c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</row>
    <row r="221" spans="1:63" x14ac:dyDescent="0.25">
      <c r="A221" s="28">
        <v>336</v>
      </c>
      <c r="B221" s="2">
        <v>2</v>
      </c>
      <c r="C221" s="4">
        <v>1040</v>
      </c>
      <c r="D221" s="4">
        <v>0.21</v>
      </c>
      <c r="E221" s="5">
        <f t="shared" si="18"/>
        <v>78.947368421052616</v>
      </c>
      <c r="F221" s="4">
        <v>13.3</v>
      </c>
      <c r="G221" s="4">
        <v>13.6</v>
      </c>
      <c r="H221" s="5">
        <f t="shared" si="19"/>
        <v>102.95230885692656</v>
      </c>
      <c r="I221" s="4">
        <v>2.6</v>
      </c>
      <c r="J221" s="4">
        <v>2.57</v>
      </c>
      <c r="K221" s="5">
        <f t="shared" si="20"/>
        <v>84.400656814449917</v>
      </c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</row>
    <row r="222" spans="1:63" x14ac:dyDescent="0.25">
      <c r="A222" s="28">
        <v>337</v>
      </c>
      <c r="B222" s="2">
        <v>2</v>
      </c>
      <c r="C222" s="4">
        <v>1160</v>
      </c>
      <c r="D222" s="4">
        <v>0.26</v>
      </c>
      <c r="E222" s="5">
        <f t="shared" si="18"/>
        <v>97.744360902255636</v>
      </c>
      <c r="F222" s="4">
        <v>12</v>
      </c>
      <c r="G222" s="4">
        <v>12.1</v>
      </c>
      <c r="H222" s="5">
        <f t="shared" si="19"/>
        <v>91.597274791824361</v>
      </c>
      <c r="I222" s="4">
        <v>3.06</v>
      </c>
      <c r="J222" s="4">
        <v>3.03</v>
      </c>
      <c r="K222" s="5">
        <f t="shared" si="20"/>
        <v>99.50738916256158</v>
      </c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</row>
    <row r="223" spans="1:63" x14ac:dyDescent="0.25">
      <c r="A223" s="28">
        <v>338</v>
      </c>
      <c r="B223" s="2">
        <v>2</v>
      </c>
      <c r="C223" s="4">
        <v>1070</v>
      </c>
      <c r="D223" s="4">
        <v>0.23</v>
      </c>
      <c r="E223" s="5">
        <f t="shared" si="18"/>
        <v>86.46616541353383</v>
      </c>
      <c r="F223" s="4">
        <v>13.1</v>
      </c>
      <c r="G223" s="4">
        <v>13.5</v>
      </c>
      <c r="H223" s="5">
        <f t="shared" si="19"/>
        <v>102.19530658591975</v>
      </c>
      <c r="I223" s="4">
        <v>3.95</v>
      </c>
      <c r="J223" s="4">
        <v>3.94</v>
      </c>
      <c r="K223" s="5">
        <f t="shared" si="20"/>
        <v>129.39244663382595</v>
      </c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</row>
    <row r="224" spans="1:63" x14ac:dyDescent="0.25">
      <c r="A224" s="28">
        <v>339</v>
      </c>
      <c r="B224" s="2">
        <v>2</v>
      </c>
      <c r="C224" s="4">
        <v>1160</v>
      </c>
      <c r="D224" s="4">
        <v>0.27</v>
      </c>
      <c r="E224" s="5">
        <f t="shared" si="18"/>
        <v>101.50375939849626</v>
      </c>
      <c r="F224" s="4">
        <v>13</v>
      </c>
      <c r="G224" s="4">
        <v>13.4</v>
      </c>
      <c r="H224" s="5">
        <f t="shared" si="19"/>
        <v>101.43830431491294</v>
      </c>
      <c r="I224" s="4">
        <v>2.74</v>
      </c>
      <c r="J224" s="4">
        <v>2.73</v>
      </c>
      <c r="K224" s="5">
        <f t="shared" si="20"/>
        <v>89.65517241379311</v>
      </c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</row>
    <row r="225" spans="1:63" x14ac:dyDescent="0.25">
      <c r="A225" s="28">
        <v>340</v>
      </c>
      <c r="B225" s="2">
        <v>2</v>
      </c>
      <c r="C225" s="4">
        <v>1180</v>
      </c>
      <c r="D225" s="4">
        <v>0.28000000000000003</v>
      </c>
      <c r="E225" s="5">
        <f t="shared" si="18"/>
        <v>105.26315789473684</v>
      </c>
      <c r="F225" s="4">
        <v>14</v>
      </c>
      <c r="G225" s="4">
        <v>14</v>
      </c>
      <c r="H225" s="5">
        <f t="shared" si="19"/>
        <v>105.98031794095381</v>
      </c>
      <c r="I225" s="4">
        <v>2.72</v>
      </c>
      <c r="J225" s="4">
        <v>2.71</v>
      </c>
      <c r="K225" s="5">
        <f t="shared" si="20"/>
        <v>88.998357963875208</v>
      </c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</row>
    <row r="226" spans="1:63" x14ac:dyDescent="0.25">
      <c r="A226" s="28">
        <v>343</v>
      </c>
      <c r="B226" s="2">
        <v>2</v>
      </c>
      <c r="C226" s="4">
        <v>1380</v>
      </c>
      <c r="D226" s="4">
        <v>0.46</v>
      </c>
      <c r="E226" s="5">
        <f t="shared" si="18"/>
        <v>172.93233082706766</v>
      </c>
      <c r="F226" s="4">
        <v>14.7</v>
      </c>
      <c r="G226" s="4">
        <v>14.4</v>
      </c>
      <c r="H226" s="5">
        <f t="shared" si="19"/>
        <v>109.00832702498107</v>
      </c>
      <c r="I226" s="4">
        <v>5.15</v>
      </c>
      <c r="J226" s="4">
        <v>5.03</v>
      </c>
      <c r="K226" s="5">
        <f t="shared" si="20"/>
        <v>165.18883415435141</v>
      </c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</row>
    <row r="227" spans="1:63" x14ac:dyDescent="0.25">
      <c r="A227" s="28">
        <v>344</v>
      </c>
      <c r="B227" s="2">
        <v>2</v>
      </c>
      <c r="C227" s="4">
        <v>1300</v>
      </c>
      <c r="D227" s="4">
        <v>0.48</v>
      </c>
      <c r="E227" s="5">
        <f t="shared" si="18"/>
        <v>180.45112781954887</v>
      </c>
      <c r="F227" s="4">
        <v>13.8</v>
      </c>
      <c r="G227" s="4">
        <v>13.3</v>
      </c>
      <c r="H227" s="5">
        <f t="shared" si="19"/>
        <v>100.68130204390613</v>
      </c>
      <c r="I227" s="4">
        <v>2.75</v>
      </c>
      <c r="J227" s="4">
        <v>2.65</v>
      </c>
      <c r="K227" s="5">
        <f t="shared" si="20"/>
        <v>87.027914614121499</v>
      </c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</row>
    <row r="228" spans="1:63" x14ac:dyDescent="0.25">
      <c r="A228" s="28">
        <v>345</v>
      </c>
      <c r="B228" s="2">
        <v>2</v>
      </c>
      <c r="C228" s="4">
        <v>1330</v>
      </c>
      <c r="D228" s="4">
        <v>0.42</v>
      </c>
      <c r="E228" s="5">
        <f t="shared" si="18"/>
        <v>157.89473684210523</v>
      </c>
      <c r="F228" s="4">
        <v>13.4</v>
      </c>
      <c r="G228" s="4">
        <v>13.1</v>
      </c>
      <c r="H228" s="5">
        <f t="shared" si="19"/>
        <v>99.167297501892492</v>
      </c>
      <c r="I228" s="4">
        <v>2.42</v>
      </c>
      <c r="J228" s="4">
        <v>2.36</v>
      </c>
      <c r="K228" s="5">
        <f t="shared" si="20"/>
        <v>77.504105090311981</v>
      </c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</row>
    <row r="229" spans="1:63" x14ac:dyDescent="0.25">
      <c r="A229" s="28">
        <v>346</v>
      </c>
      <c r="B229" s="2">
        <v>2</v>
      </c>
      <c r="C229" s="4">
        <v>1200</v>
      </c>
      <c r="D229" s="4">
        <v>0.26</v>
      </c>
      <c r="E229" s="5">
        <f t="shared" si="18"/>
        <v>97.744360902255636</v>
      </c>
      <c r="F229" s="4">
        <v>11.9</v>
      </c>
      <c r="G229" s="4">
        <v>12.2</v>
      </c>
      <c r="H229" s="5">
        <f t="shared" si="19"/>
        <v>92.354277062831187</v>
      </c>
      <c r="I229" s="4">
        <v>3.37</v>
      </c>
      <c r="J229" s="4">
        <v>3.43</v>
      </c>
      <c r="K229" s="5">
        <f t="shared" si="20"/>
        <v>112.64367816091956</v>
      </c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</row>
    <row r="230" spans="1:63" x14ac:dyDescent="0.25">
      <c r="A230" s="28">
        <v>347</v>
      </c>
      <c r="B230" s="2">
        <v>2</v>
      </c>
      <c r="C230" s="4">
        <v>1140</v>
      </c>
      <c r="D230" s="4">
        <v>0.4</v>
      </c>
      <c r="E230" s="5">
        <f t="shared" si="18"/>
        <v>150.37593984962405</v>
      </c>
      <c r="F230" s="4">
        <v>11.9</v>
      </c>
      <c r="G230" s="4">
        <v>12.3</v>
      </c>
      <c r="H230" s="5">
        <f t="shared" si="19"/>
        <v>93.111279333837999</v>
      </c>
      <c r="I230" s="4">
        <v>2.48</v>
      </c>
      <c r="J230" s="4">
        <v>2.5099999999999998</v>
      </c>
      <c r="K230" s="5">
        <f t="shared" si="20"/>
        <v>82.430213464696223</v>
      </c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</row>
    <row r="231" spans="1:63" x14ac:dyDescent="0.25">
      <c r="A231" s="28">
        <v>348</v>
      </c>
      <c r="B231" s="2">
        <v>2</v>
      </c>
      <c r="C231" s="4">
        <v>1080</v>
      </c>
      <c r="D231" s="4">
        <v>0.28000000000000003</v>
      </c>
      <c r="E231" s="5">
        <f t="shared" si="18"/>
        <v>105.26315789473684</v>
      </c>
      <c r="F231" s="4">
        <v>12.1</v>
      </c>
      <c r="G231" s="4">
        <v>12.6</v>
      </c>
      <c r="H231" s="5">
        <f t="shared" si="19"/>
        <v>95.382286146858434</v>
      </c>
      <c r="I231" s="4">
        <v>2.48</v>
      </c>
      <c r="J231" s="4">
        <v>2.57</v>
      </c>
      <c r="K231" s="5">
        <f t="shared" si="20"/>
        <v>84.400656814449917</v>
      </c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</row>
    <row r="232" spans="1:63" x14ac:dyDescent="0.25">
      <c r="A232" s="28">
        <v>353</v>
      </c>
      <c r="B232" s="2">
        <v>2</v>
      </c>
      <c r="C232" s="4">
        <v>1200</v>
      </c>
      <c r="D232" s="4">
        <v>0.32</v>
      </c>
      <c r="E232" s="5">
        <f t="shared" si="18"/>
        <v>120.30075187969925</v>
      </c>
      <c r="F232" s="4">
        <v>12.5</v>
      </c>
      <c r="G232" s="4">
        <v>12.1</v>
      </c>
      <c r="H232" s="5">
        <f t="shared" si="19"/>
        <v>91.597274791824361</v>
      </c>
      <c r="I232" s="4">
        <v>4.88</v>
      </c>
      <c r="J232" s="4">
        <v>4.79</v>
      </c>
      <c r="K232" s="5">
        <f t="shared" si="20"/>
        <v>157.30706075533664</v>
      </c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</row>
    <row r="233" spans="1:63" x14ac:dyDescent="0.25">
      <c r="A233" s="28">
        <v>354</v>
      </c>
      <c r="B233" s="2">
        <v>2</v>
      </c>
      <c r="C233" s="4">
        <v>1150</v>
      </c>
      <c r="D233" s="4">
        <v>0.28999999999999998</v>
      </c>
      <c r="E233" s="5">
        <f t="shared" si="18"/>
        <v>109.02255639097743</v>
      </c>
      <c r="F233" s="4">
        <v>11.4</v>
      </c>
      <c r="G233" s="4">
        <v>11.7</v>
      </c>
      <c r="H233" s="5">
        <f t="shared" si="19"/>
        <v>88.569265707797101</v>
      </c>
      <c r="I233" s="4">
        <v>1.96</v>
      </c>
      <c r="J233" s="4">
        <v>1.98</v>
      </c>
      <c r="K233" s="5">
        <f t="shared" si="20"/>
        <v>65.024630541871915</v>
      </c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</row>
    <row r="234" spans="1:63" x14ac:dyDescent="0.3">
      <c r="A234" s="28">
        <v>355</v>
      </c>
      <c r="B234" s="29">
        <v>1</v>
      </c>
      <c r="C234" s="29">
        <v>1290</v>
      </c>
      <c r="D234" s="29">
        <v>0.28000000000000003</v>
      </c>
      <c r="E234" s="30">
        <f>D234/0.2667*100</f>
        <v>104.98687664041996</v>
      </c>
      <c r="F234" s="29">
        <v>14.3</v>
      </c>
      <c r="G234" s="29">
        <v>14.2</v>
      </c>
      <c r="H234" s="30">
        <f>G234/13.12*100</f>
        <v>108.23170731707317</v>
      </c>
      <c r="I234" s="29">
        <v>2.4</v>
      </c>
      <c r="J234" s="29">
        <v>2.38</v>
      </c>
      <c r="K234" s="30">
        <f>J234/3.6985*100</f>
        <v>64.350412329322694</v>
      </c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</row>
    <row r="235" spans="1:63" x14ac:dyDescent="0.25">
      <c r="A235" s="28">
        <v>357</v>
      </c>
      <c r="B235" s="2">
        <v>2</v>
      </c>
      <c r="C235" s="4">
        <v>1250</v>
      </c>
      <c r="D235" s="4">
        <v>0.27</v>
      </c>
      <c r="E235" s="5">
        <f>(D235/0.266)*100</f>
        <v>101.50375939849626</v>
      </c>
      <c r="F235" s="4">
        <v>13.7</v>
      </c>
      <c r="G235" s="4">
        <v>13.5</v>
      </c>
      <c r="H235" s="5">
        <f>G235/13.21*100</f>
        <v>102.19530658591975</v>
      </c>
      <c r="I235" s="4">
        <v>2.44</v>
      </c>
      <c r="J235" s="4">
        <v>2.39</v>
      </c>
      <c r="K235" s="5">
        <f>J235/3.045*100</f>
        <v>78.489326765188835</v>
      </c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</row>
    <row r="236" spans="1:63" x14ac:dyDescent="0.3">
      <c r="A236" s="28">
        <v>358</v>
      </c>
      <c r="B236" s="29">
        <v>1</v>
      </c>
      <c r="C236" s="29">
        <v>1120</v>
      </c>
      <c r="D236" s="29">
        <v>0.24</v>
      </c>
      <c r="E236" s="30">
        <f>D236/0.2667*100</f>
        <v>89.988751406074243</v>
      </c>
      <c r="F236" s="29">
        <v>12.7</v>
      </c>
      <c r="G236" s="29">
        <v>13.2</v>
      </c>
      <c r="H236" s="30">
        <f>G236/13.12*100</f>
        <v>100.60975609756098</v>
      </c>
      <c r="I236" s="29">
        <v>3.31</v>
      </c>
      <c r="J236" s="29">
        <v>3.4</v>
      </c>
      <c r="K236" s="30">
        <f>J236/3.6985*100</f>
        <v>91.929160470460985</v>
      </c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</row>
    <row r="237" spans="1:63" x14ac:dyDescent="0.25">
      <c r="A237" s="28">
        <v>359</v>
      </c>
      <c r="B237" s="2">
        <v>2</v>
      </c>
      <c r="C237" s="4">
        <v>1140</v>
      </c>
      <c r="D237" s="4">
        <v>0.19</v>
      </c>
      <c r="E237" s="5">
        <f>(D237/0.266)*100</f>
        <v>71.428571428571431</v>
      </c>
      <c r="F237" s="4">
        <v>11.6</v>
      </c>
      <c r="G237" s="4">
        <v>11.4</v>
      </c>
      <c r="H237" s="5">
        <f>G237/13.21*100</f>
        <v>86.29825889477668</v>
      </c>
      <c r="I237" s="4">
        <v>2.4900000000000002</v>
      </c>
      <c r="J237" s="4">
        <v>2.4500000000000002</v>
      </c>
      <c r="K237" s="5">
        <f>J237/3.045*100</f>
        <v>80.459770114942543</v>
      </c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</row>
    <row r="238" spans="1:63" x14ac:dyDescent="0.25">
      <c r="A238" s="28">
        <v>360</v>
      </c>
      <c r="B238" s="2">
        <v>2</v>
      </c>
      <c r="C238" s="4">
        <v>1290</v>
      </c>
      <c r="D238" s="4">
        <v>0.28000000000000003</v>
      </c>
      <c r="E238" s="5">
        <f>(D238/0.266)*100</f>
        <v>105.26315789473684</v>
      </c>
      <c r="F238" s="4">
        <v>15.2</v>
      </c>
      <c r="G238" s="4">
        <v>15</v>
      </c>
      <c r="H238" s="5">
        <f>G238/13.21*100</f>
        <v>113.55034065102194</v>
      </c>
      <c r="I238" s="4">
        <v>2.17</v>
      </c>
      <c r="J238" s="4">
        <v>2.14</v>
      </c>
      <c r="K238" s="5">
        <f>J238/3.045*100</f>
        <v>70.279146141215108</v>
      </c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</row>
    <row r="239" spans="1:63" x14ac:dyDescent="0.25">
      <c r="A239" s="28">
        <v>361</v>
      </c>
      <c r="B239" s="2">
        <v>2</v>
      </c>
      <c r="C239" s="4">
        <v>1230</v>
      </c>
      <c r="D239" s="4">
        <v>0.26</v>
      </c>
      <c r="E239" s="5">
        <f>(D239/0.266)*100</f>
        <v>97.744360902255636</v>
      </c>
      <c r="F239" s="4">
        <v>12</v>
      </c>
      <c r="G239" s="4">
        <v>11.9</v>
      </c>
      <c r="H239" s="5">
        <f>G239/13.21*100</f>
        <v>90.083270249810738</v>
      </c>
      <c r="I239" s="4">
        <v>2.78</v>
      </c>
      <c r="J239" s="4">
        <v>2.75</v>
      </c>
      <c r="K239" s="5">
        <f>J239/3.045*100</f>
        <v>90.311986863710999</v>
      </c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</row>
    <row r="240" spans="1:63" x14ac:dyDescent="0.3">
      <c r="A240" s="28">
        <v>362</v>
      </c>
      <c r="B240" s="29">
        <v>1</v>
      </c>
      <c r="C240" s="29">
        <v>1250</v>
      </c>
      <c r="D240" s="29">
        <v>0.24</v>
      </c>
      <c r="E240" s="30">
        <f>D240/0.2667*100</f>
        <v>89.988751406074243</v>
      </c>
      <c r="F240" s="29">
        <v>13.3</v>
      </c>
      <c r="G240" s="29">
        <v>13.7</v>
      </c>
      <c r="H240" s="30">
        <f>G240/13.12*100</f>
        <v>104.42073170731707</v>
      </c>
      <c r="I240" s="29">
        <v>2.35</v>
      </c>
      <c r="J240" s="29">
        <v>2.34</v>
      </c>
      <c r="K240" s="30">
        <f>J240/3.6985*100</f>
        <v>63.2688927943761</v>
      </c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</row>
    <row r="241" spans="1:63" x14ac:dyDescent="0.25">
      <c r="A241" s="28">
        <v>363</v>
      </c>
      <c r="B241" s="2">
        <v>2</v>
      </c>
      <c r="C241" s="4">
        <v>1110</v>
      </c>
      <c r="D241" s="4">
        <v>0.19</v>
      </c>
      <c r="E241" s="5">
        <f>(D241/0.266)*100</f>
        <v>71.428571428571431</v>
      </c>
      <c r="F241" s="4">
        <v>14.7</v>
      </c>
      <c r="G241" s="4">
        <v>14.6</v>
      </c>
      <c r="H241" s="5">
        <f>G241/13.21*100</f>
        <v>110.52233156699469</v>
      </c>
      <c r="I241" s="4">
        <v>1.96</v>
      </c>
      <c r="J241" s="4">
        <v>1.91</v>
      </c>
      <c r="K241" s="5">
        <f>J241/3.045*100</f>
        <v>62.725779967159276</v>
      </c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</row>
    <row r="242" spans="1:63" x14ac:dyDescent="0.25">
      <c r="A242" s="28">
        <v>364</v>
      </c>
      <c r="B242" s="2">
        <v>2</v>
      </c>
      <c r="C242" s="4">
        <v>1150</v>
      </c>
      <c r="D242" s="4">
        <v>0.22</v>
      </c>
      <c r="E242" s="5">
        <f>(D242/0.266)*100</f>
        <v>82.706766917293223</v>
      </c>
      <c r="F242" s="4">
        <v>11.5</v>
      </c>
      <c r="G242" s="4">
        <v>11.3</v>
      </c>
      <c r="H242" s="5">
        <f>G242/13.21*100</f>
        <v>85.541256623769868</v>
      </c>
      <c r="I242" s="4">
        <v>2.2999999999999998</v>
      </c>
      <c r="J242" s="4">
        <v>2.2599999999999998</v>
      </c>
      <c r="K242" s="5">
        <f>J242/3.045*100</f>
        <v>74.220032840722496</v>
      </c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</row>
    <row r="243" spans="1:63" x14ac:dyDescent="0.25">
      <c r="A243" s="28">
        <v>365</v>
      </c>
      <c r="B243" s="2">
        <v>2</v>
      </c>
      <c r="C243" s="4">
        <v>1240</v>
      </c>
      <c r="D243" s="4">
        <v>0.27</v>
      </c>
      <c r="E243" s="5">
        <f>(D243/0.266)*100</f>
        <v>101.50375939849626</v>
      </c>
      <c r="F243" s="4">
        <v>14.5</v>
      </c>
      <c r="G243" s="4">
        <v>14.3</v>
      </c>
      <c r="H243" s="5">
        <f>G243/13.21*100</f>
        <v>108.25132475397426</v>
      </c>
      <c r="I243" s="4">
        <v>2.88</v>
      </c>
      <c r="J243" s="4">
        <v>2.84</v>
      </c>
      <c r="K243" s="5">
        <f>J243/3.045*100</f>
        <v>93.267651888341547</v>
      </c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</row>
    <row r="244" spans="1:63" x14ac:dyDescent="0.25">
      <c r="A244" s="28">
        <v>366</v>
      </c>
      <c r="B244" s="2">
        <v>2</v>
      </c>
      <c r="C244" s="4">
        <v>1240</v>
      </c>
      <c r="D244" s="4">
        <v>0.22</v>
      </c>
      <c r="E244" s="5">
        <f>(D244/0.266)*100</f>
        <v>82.706766917293223</v>
      </c>
      <c r="F244" s="4">
        <v>13.5</v>
      </c>
      <c r="G244" s="4">
        <v>13.4</v>
      </c>
      <c r="H244" s="5">
        <f>G244/13.21*100</f>
        <v>101.43830431491294</v>
      </c>
      <c r="I244" s="4">
        <v>2.37</v>
      </c>
      <c r="J244" s="4">
        <v>2.34</v>
      </c>
      <c r="K244" s="5">
        <f>J244/3.045*100</f>
        <v>76.847290640394078</v>
      </c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</row>
    <row r="245" spans="1:63" x14ac:dyDescent="0.3">
      <c r="A245" s="28">
        <v>367</v>
      </c>
      <c r="B245" s="29">
        <v>1</v>
      </c>
      <c r="C245" s="29">
        <v>1210</v>
      </c>
      <c r="D245" s="29">
        <v>0.25</v>
      </c>
      <c r="E245" s="30">
        <f t="shared" ref="E245:E250" si="21">D245/0.2667*100</f>
        <v>93.73828271466067</v>
      </c>
      <c r="F245" s="29">
        <v>12.9</v>
      </c>
      <c r="G245" s="29">
        <v>12.7</v>
      </c>
      <c r="H245" s="30">
        <f t="shared" ref="H245:H250" si="22">G245/13.12*100</f>
        <v>96.798780487804876</v>
      </c>
      <c r="I245" s="29">
        <v>3.86</v>
      </c>
      <c r="J245" s="29">
        <v>3.82</v>
      </c>
      <c r="K245" s="30">
        <f t="shared" ref="K245:K250" si="23">J245/3.6985*100</f>
        <v>103.2851155874003</v>
      </c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</row>
    <row r="246" spans="1:63" x14ac:dyDescent="0.3">
      <c r="A246" s="28">
        <v>368</v>
      </c>
      <c r="B246" s="29">
        <v>1</v>
      </c>
      <c r="C246" s="29">
        <v>1070</v>
      </c>
      <c r="D246" s="29">
        <v>0.19</v>
      </c>
      <c r="E246" s="30">
        <f t="shared" si="21"/>
        <v>71.241094863142109</v>
      </c>
      <c r="F246" s="29">
        <v>11.1</v>
      </c>
      <c r="G246" s="29">
        <v>11.3</v>
      </c>
      <c r="H246" s="30">
        <f t="shared" si="22"/>
        <v>86.128048780487816</v>
      </c>
      <c r="I246" s="29">
        <v>4.8600000000000003</v>
      </c>
      <c r="J246" s="29">
        <v>4.8099999999999996</v>
      </c>
      <c r="K246" s="30">
        <f t="shared" si="23"/>
        <v>130.05272407732863</v>
      </c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</row>
    <row r="247" spans="1:63" x14ac:dyDescent="0.3">
      <c r="A247" s="28">
        <v>369</v>
      </c>
      <c r="B247" s="29">
        <v>1</v>
      </c>
      <c r="C247" s="29">
        <v>1210</v>
      </c>
      <c r="D247" s="29">
        <v>0.17</v>
      </c>
      <c r="E247" s="30">
        <f t="shared" si="21"/>
        <v>63.742032245969263</v>
      </c>
      <c r="F247" s="29">
        <v>12.4</v>
      </c>
      <c r="G247" s="29">
        <v>12.3</v>
      </c>
      <c r="H247" s="30">
        <f t="shared" si="22"/>
        <v>93.750000000000014</v>
      </c>
      <c r="I247" s="29">
        <v>2.86</v>
      </c>
      <c r="J247" s="29">
        <v>2.84</v>
      </c>
      <c r="K247" s="30">
        <f t="shared" si="23"/>
        <v>76.787886981208587</v>
      </c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</row>
    <row r="248" spans="1:63" x14ac:dyDescent="0.3">
      <c r="A248" s="28">
        <v>370</v>
      </c>
      <c r="B248" s="29">
        <v>1</v>
      </c>
      <c r="C248" s="29">
        <v>1190</v>
      </c>
      <c r="D248" s="29">
        <v>0.13</v>
      </c>
      <c r="E248" s="30">
        <f t="shared" si="21"/>
        <v>48.743907011623548</v>
      </c>
      <c r="F248" s="29">
        <v>13.3</v>
      </c>
      <c r="G248" s="29">
        <v>12.8</v>
      </c>
      <c r="H248" s="30">
        <f t="shared" si="22"/>
        <v>97.560975609756113</v>
      </c>
      <c r="I248" s="29">
        <v>2.5299999999999998</v>
      </c>
      <c r="J248" s="29">
        <v>2.4500000000000002</v>
      </c>
      <c r="K248" s="30">
        <f t="shared" si="23"/>
        <v>66.243071515479244</v>
      </c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</row>
    <row r="249" spans="1:63" x14ac:dyDescent="0.3">
      <c r="A249" s="28">
        <v>371</v>
      </c>
      <c r="B249" s="29">
        <v>1</v>
      </c>
      <c r="C249" s="29">
        <v>1110</v>
      </c>
      <c r="D249" s="29">
        <v>0.19</v>
      </c>
      <c r="E249" s="30">
        <f t="shared" si="21"/>
        <v>71.241094863142109</v>
      </c>
      <c r="F249" s="29">
        <v>11.6</v>
      </c>
      <c r="G249" s="29">
        <v>11.3</v>
      </c>
      <c r="H249" s="30">
        <f t="shared" si="22"/>
        <v>86.128048780487816</v>
      </c>
      <c r="I249" s="29">
        <v>3.8</v>
      </c>
      <c r="J249" s="29">
        <v>3.75</v>
      </c>
      <c r="K249" s="30">
        <f t="shared" si="23"/>
        <v>101.39245640124375</v>
      </c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</row>
    <row r="250" spans="1:63" x14ac:dyDescent="0.3">
      <c r="A250" s="28">
        <v>372</v>
      </c>
      <c r="B250" s="29">
        <v>1</v>
      </c>
      <c r="C250" s="29">
        <v>1210</v>
      </c>
      <c r="D250" s="29">
        <v>0.15</v>
      </c>
      <c r="E250" s="30">
        <f t="shared" si="21"/>
        <v>56.242969628796402</v>
      </c>
      <c r="F250" s="29">
        <v>11.3</v>
      </c>
      <c r="G250" s="29">
        <v>10.9</v>
      </c>
      <c r="H250" s="30">
        <f t="shared" si="22"/>
        <v>83.07926829268294</v>
      </c>
      <c r="I250" s="29">
        <v>4.04</v>
      </c>
      <c r="J250" s="29">
        <v>3.98</v>
      </c>
      <c r="K250" s="30">
        <f t="shared" si="23"/>
        <v>107.61119372718669</v>
      </c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</row>
    <row r="251" spans="1:63" x14ac:dyDescent="0.25">
      <c r="A251" s="28">
        <v>376</v>
      </c>
      <c r="B251" s="2">
        <v>2</v>
      </c>
      <c r="C251" s="4">
        <v>1260</v>
      </c>
      <c r="D251" s="4">
        <v>0.3</v>
      </c>
      <c r="E251" s="5">
        <f>(D251/0.266)*100</f>
        <v>112.78195488721803</v>
      </c>
      <c r="F251" s="4">
        <v>13.6</v>
      </c>
      <c r="G251" s="4">
        <v>13.4</v>
      </c>
      <c r="H251" s="5">
        <f>G251/13.21*100</f>
        <v>101.43830431491294</v>
      </c>
      <c r="I251" s="4">
        <v>4.83</v>
      </c>
      <c r="J251" s="4">
        <v>4.74</v>
      </c>
      <c r="K251" s="5">
        <f>J251/3.045*100</f>
        <v>155.66502463054189</v>
      </c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</row>
    <row r="252" spans="1:63" x14ac:dyDescent="0.25">
      <c r="A252" s="28">
        <v>379</v>
      </c>
      <c r="B252" s="2">
        <v>2</v>
      </c>
      <c r="C252" s="4">
        <v>1080</v>
      </c>
      <c r="D252" s="4">
        <v>0.36</v>
      </c>
      <c r="E252" s="5">
        <f>(D252/0.266)*100</f>
        <v>135.33834586466165</v>
      </c>
      <c r="F252" s="4">
        <v>14</v>
      </c>
      <c r="G252" s="4">
        <v>14.3</v>
      </c>
      <c r="H252" s="5">
        <f>G252/13.21*100</f>
        <v>108.25132475397426</v>
      </c>
      <c r="I252" s="4">
        <v>2.4300000000000002</v>
      </c>
      <c r="J252" s="4">
        <v>2.44</v>
      </c>
      <c r="K252" s="5">
        <f>J252/3.045*100</f>
        <v>80.131362889983578</v>
      </c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</row>
    <row r="253" spans="1:63" x14ac:dyDescent="0.25">
      <c r="A253" s="28">
        <v>380</v>
      </c>
      <c r="B253" s="2">
        <v>2</v>
      </c>
      <c r="C253" s="4">
        <v>1010</v>
      </c>
      <c r="D253" s="4">
        <v>0.25</v>
      </c>
      <c r="E253" s="5">
        <f>(D253/0.266)*100</f>
        <v>93.984962406015043</v>
      </c>
      <c r="F253" s="4">
        <v>11.6</v>
      </c>
      <c r="G253" s="4">
        <v>11.8</v>
      </c>
      <c r="H253" s="5">
        <f>G253/13.21*100</f>
        <v>89.326267978803941</v>
      </c>
      <c r="I253" s="4">
        <v>3.38</v>
      </c>
      <c r="J253" s="4">
        <v>3.42</v>
      </c>
      <c r="K253" s="5">
        <f>J253/3.045*100</f>
        <v>112.31527093596058</v>
      </c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</row>
    <row r="254" spans="1:63" x14ac:dyDescent="0.3">
      <c r="A254" s="28">
        <v>381</v>
      </c>
      <c r="B254" s="29">
        <v>1</v>
      </c>
      <c r="C254" s="29">
        <v>1230</v>
      </c>
      <c r="D254" s="29">
        <v>0.32</v>
      </c>
      <c r="E254" s="30">
        <f>D254/0.2667*100</f>
        <v>119.98500187476566</v>
      </c>
      <c r="F254" s="29">
        <v>13.7</v>
      </c>
      <c r="G254" s="29">
        <v>14</v>
      </c>
      <c r="H254" s="30">
        <f>G254/13.12*100</f>
        <v>106.70731707317074</v>
      </c>
      <c r="I254" s="29">
        <v>4.41</v>
      </c>
      <c r="J254" s="29">
        <v>4.4400000000000004</v>
      </c>
      <c r="K254" s="30">
        <f>J254/3.6985*100</f>
        <v>120.04866837907259</v>
      </c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</row>
    <row r="255" spans="1:63" x14ac:dyDescent="0.3">
      <c r="A255" s="28">
        <v>382</v>
      </c>
      <c r="B255" s="29">
        <v>1</v>
      </c>
      <c r="C255" s="29">
        <v>1270</v>
      </c>
      <c r="D255" s="29">
        <v>0.3</v>
      </c>
      <c r="E255" s="30">
        <f>D255/0.2667*100</f>
        <v>112.4859392575928</v>
      </c>
      <c r="F255" s="29">
        <v>13.5</v>
      </c>
      <c r="G255" s="29">
        <v>14</v>
      </c>
      <c r="H255" s="30">
        <f>G255/13.12*100</f>
        <v>106.70731707317074</v>
      </c>
      <c r="I255" s="29">
        <v>4.1900000000000004</v>
      </c>
      <c r="J255" s="29">
        <v>4.22</v>
      </c>
      <c r="K255" s="30">
        <f>J255/3.6985*100</f>
        <v>114.10031093686628</v>
      </c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</row>
    <row r="256" spans="1:63" x14ac:dyDescent="0.3">
      <c r="A256" s="28">
        <v>383</v>
      </c>
      <c r="B256" s="29">
        <v>1</v>
      </c>
      <c r="C256" s="29">
        <v>1180</v>
      </c>
      <c r="D256" s="29">
        <v>0.39</v>
      </c>
      <c r="E256" s="30">
        <f>D256/0.2667*100</f>
        <v>146.23172103487065</v>
      </c>
      <c r="F256" s="29">
        <v>12.9</v>
      </c>
      <c r="G256" s="29">
        <v>13.6</v>
      </c>
      <c r="H256" s="30">
        <f>G256/13.12*100</f>
        <v>103.65853658536585</v>
      </c>
      <c r="I256" s="29">
        <v>4.12</v>
      </c>
      <c r="J256" s="29">
        <v>4.1900000000000004</v>
      </c>
      <c r="K256" s="30">
        <f>J256/3.6985*100</f>
        <v>113.28917128565637</v>
      </c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</row>
    <row r="257" spans="1:63" x14ac:dyDescent="0.3">
      <c r="A257" s="28">
        <v>384</v>
      </c>
      <c r="B257" s="29">
        <v>1</v>
      </c>
      <c r="C257" s="29">
        <v>1170</v>
      </c>
      <c r="D257" s="29">
        <v>0.28999999999999998</v>
      </c>
      <c r="E257" s="30">
        <f>D257/0.2667*100</f>
        <v>108.73640794900636</v>
      </c>
      <c r="F257" s="29">
        <v>12.7</v>
      </c>
      <c r="G257" s="29">
        <v>12.6</v>
      </c>
      <c r="H257" s="30">
        <f>G257/13.12*100</f>
        <v>96.036585365853668</v>
      </c>
      <c r="I257" s="29">
        <v>5.14</v>
      </c>
      <c r="J257" s="29">
        <v>5.04</v>
      </c>
      <c r="K257" s="30">
        <f>J257/3.6985*100</f>
        <v>136.27146140327159</v>
      </c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</row>
    <row r="258" spans="1:63" x14ac:dyDescent="0.25">
      <c r="A258" s="28">
        <v>385</v>
      </c>
      <c r="B258" s="2">
        <v>2</v>
      </c>
      <c r="C258" s="4">
        <v>1380</v>
      </c>
      <c r="D258" s="4">
        <v>0.24</v>
      </c>
      <c r="E258" s="5">
        <f t="shared" ref="E258:E275" si="24">(D258/0.266)*100</f>
        <v>90.225563909774436</v>
      </c>
      <c r="F258" s="4">
        <v>17</v>
      </c>
      <c r="G258" s="4">
        <v>16.7</v>
      </c>
      <c r="H258" s="5">
        <f t="shared" ref="H258:H275" si="25">G258/13.21*100</f>
        <v>126.41937925813775</v>
      </c>
      <c r="I258" s="4">
        <v>3.48</v>
      </c>
      <c r="J258" s="4">
        <v>3.42</v>
      </c>
      <c r="K258" s="5">
        <f t="shared" ref="K258:K275" si="26">J258/3.045*100</f>
        <v>112.31527093596058</v>
      </c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</row>
    <row r="259" spans="1:63" x14ac:dyDescent="0.25">
      <c r="A259" s="28">
        <v>386</v>
      </c>
      <c r="B259" s="2">
        <v>2</v>
      </c>
      <c r="C259" s="4">
        <v>1350</v>
      </c>
      <c r="D259" s="4">
        <v>0.28000000000000003</v>
      </c>
      <c r="E259" s="5">
        <f t="shared" si="24"/>
        <v>105.26315789473684</v>
      </c>
      <c r="F259" s="4">
        <v>13.1</v>
      </c>
      <c r="G259" s="4">
        <v>13</v>
      </c>
      <c r="H259" s="5">
        <f t="shared" si="25"/>
        <v>98.410295230885694</v>
      </c>
      <c r="I259" s="4">
        <v>4.49</v>
      </c>
      <c r="J259" s="4">
        <v>4.47</v>
      </c>
      <c r="K259" s="5">
        <f t="shared" si="26"/>
        <v>146.79802955665025</v>
      </c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</row>
    <row r="260" spans="1:63" x14ac:dyDescent="0.25">
      <c r="A260" s="28">
        <v>387</v>
      </c>
      <c r="B260" s="2">
        <v>2</v>
      </c>
      <c r="C260" s="4">
        <v>1340</v>
      </c>
      <c r="D260" s="4">
        <v>0.25</v>
      </c>
      <c r="E260" s="5">
        <f t="shared" si="24"/>
        <v>93.984962406015043</v>
      </c>
      <c r="F260" s="4">
        <v>14.7</v>
      </c>
      <c r="G260" s="4">
        <v>14.4</v>
      </c>
      <c r="H260" s="5">
        <f t="shared" si="25"/>
        <v>109.00832702498107</v>
      </c>
      <c r="I260" s="4">
        <v>2.6</v>
      </c>
      <c r="J260" s="4">
        <v>2.52</v>
      </c>
      <c r="K260" s="5">
        <f t="shared" si="26"/>
        <v>82.758620689655174</v>
      </c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</row>
    <row r="261" spans="1:63" x14ac:dyDescent="0.25">
      <c r="A261" s="28">
        <v>388</v>
      </c>
      <c r="B261" s="2">
        <v>2</v>
      </c>
      <c r="C261" s="4">
        <v>1350</v>
      </c>
      <c r="D261" s="4">
        <v>0.36</v>
      </c>
      <c r="E261" s="5">
        <f t="shared" si="24"/>
        <v>135.33834586466165</v>
      </c>
      <c r="F261" s="4">
        <v>13.1</v>
      </c>
      <c r="G261" s="4">
        <v>12.8</v>
      </c>
      <c r="H261" s="5">
        <f t="shared" si="25"/>
        <v>96.896290688872071</v>
      </c>
      <c r="I261" s="4">
        <v>4.3</v>
      </c>
      <c r="J261" s="4">
        <v>4.25</v>
      </c>
      <c r="K261" s="5">
        <f t="shared" si="26"/>
        <v>139.57307060755338</v>
      </c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</row>
    <row r="262" spans="1:63" x14ac:dyDescent="0.25">
      <c r="A262" s="28">
        <v>389</v>
      </c>
      <c r="B262" s="2">
        <v>2</v>
      </c>
      <c r="C262" s="4">
        <v>1530</v>
      </c>
      <c r="D262" s="4">
        <v>0.33</v>
      </c>
      <c r="E262" s="5">
        <f t="shared" si="24"/>
        <v>124.06015037593986</v>
      </c>
      <c r="F262" s="4">
        <v>14.2</v>
      </c>
      <c r="G262" s="4">
        <v>14</v>
      </c>
      <c r="H262" s="5">
        <f t="shared" si="25"/>
        <v>105.98031794095381</v>
      </c>
      <c r="I262" s="4">
        <v>3.7</v>
      </c>
      <c r="J262" s="4">
        <v>3.68</v>
      </c>
      <c r="K262" s="5">
        <f t="shared" si="26"/>
        <v>120.85385878489328</v>
      </c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</row>
    <row r="263" spans="1:63" x14ac:dyDescent="0.25">
      <c r="A263" s="28">
        <v>390</v>
      </c>
      <c r="B263" s="2">
        <v>2</v>
      </c>
      <c r="C263" s="4">
        <v>1400</v>
      </c>
      <c r="D263" s="4">
        <v>0.31</v>
      </c>
      <c r="E263" s="5">
        <f t="shared" si="24"/>
        <v>116.54135338345864</v>
      </c>
      <c r="F263" s="4">
        <v>16.399999999999999</v>
      </c>
      <c r="G263" s="4">
        <v>16.100000000000001</v>
      </c>
      <c r="H263" s="5">
        <f t="shared" si="25"/>
        <v>121.8773656320969</v>
      </c>
      <c r="I263" s="4">
        <v>3.49</v>
      </c>
      <c r="J263" s="4">
        <v>3.43</v>
      </c>
      <c r="K263" s="5">
        <f t="shared" si="26"/>
        <v>112.64367816091956</v>
      </c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</row>
    <row r="264" spans="1:63" x14ac:dyDescent="0.25">
      <c r="A264" s="28">
        <v>401</v>
      </c>
      <c r="B264" s="2">
        <v>2</v>
      </c>
      <c r="C264" s="4">
        <v>1120</v>
      </c>
      <c r="D264" s="4">
        <v>0.26</v>
      </c>
      <c r="E264" s="5">
        <f t="shared" si="24"/>
        <v>97.744360902255636</v>
      </c>
      <c r="F264" s="4">
        <v>15.6</v>
      </c>
      <c r="G264" s="4">
        <v>16.399999999999999</v>
      </c>
      <c r="H264" s="5">
        <f t="shared" si="25"/>
        <v>124.14837244511732</v>
      </c>
      <c r="I264" s="4">
        <v>3.16</v>
      </c>
      <c r="J264" s="4">
        <v>3.24</v>
      </c>
      <c r="K264" s="5">
        <f t="shared" si="26"/>
        <v>106.40394088669952</v>
      </c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</row>
    <row r="265" spans="1:63" x14ac:dyDescent="0.25">
      <c r="A265" s="28">
        <v>403</v>
      </c>
      <c r="B265" s="2">
        <v>2</v>
      </c>
      <c r="C265" s="4">
        <v>1240</v>
      </c>
      <c r="D265" s="4">
        <v>0.24</v>
      </c>
      <c r="E265" s="5">
        <f t="shared" si="24"/>
        <v>90.225563909774436</v>
      </c>
      <c r="F265" s="4">
        <v>13</v>
      </c>
      <c r="G265" s="4">
        <v>13.2</v>
      </c>
      <c r="H265" s="5">
        <f t="shared" si="25"/>
        <v>99.924299772899303</v>
      </c>
      <c r="I265" s="4">
        <v>2.62</v>
      </c>
      <c r="J265" s="4">
        <v>2.66</v>
      </c>
      <c r="K265" s="5">
        <f t="shared" si="26"/>
        <v>87.356321839080465</v>
      </c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</row>
    <row r="266" spans="1:63" x14ac:dyDescent="0.25">
      <c r="A266" s="28">
        <v>405</v>
      </c>
      <c r="B266" s="2">
        <v>2</v>
      </c>
      <c r="C266" s="4">
        <v>1160</v>
      </c>
      <c r="D266" s="4">
        <v>0.32</v>
      </c>
      <c r="E266" s="5">
        <f t="shared" si="24"/>
        <v>120.30075187969925</v>
      </c>
      <c r="F266" s="4">
        <v>13.7</v>
      </c>
      <c r="G266" s="4">
        <v>14.3</v>
      </c>
      <c r="H266" s="5">
        <f t="shared" si="25"/>
        <v>108.25132475397426</v>
      </c>
      <c r="I266" s="4">
        <v>4.99</v>
      </c>
      <c r="J266" s="4">
        <v>5.0599999999999996</v>
      </c>
      <c r="K266" s="5">
        <f t="shared" si="26"/>
        <v>166.17405582922825</v>
      </c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</row>
    <row r="267" spans="1:63" x14ac:dyDescent="0.25">
      <c r="A267" s="28">
        <v>406</v>
      </c>
      <c r="B267" s="2">
        <v>2</v>
      </c>
      <c r="C267" s="4">
        <v>1140</v>
      </c>
      <c r="D267" s="4">
        <v>0.3</v>
      </c>
      <c r="E267" s="5">
        <f t="shared" si="24"/>
        <v>112.78195488721803</v>
      </c>
      <c r="F267" s="4">
        <v>14</v>
      </c>
      <c r="G267" s="4">
        <v>14.9</v>
      </c>
      <c r="H267" s="5">
        <f t="shared" si="25"/>
        <v>112.79333838001513</v>
      </c>
      <c r="I267" s="4">
        <v>2.17</v>
      </c>
      <c r="J267" s="4">
        <v>2.31</v>
      </c>
      <c r="K267" s="5">
        <f t="shared" si="26"/>
        <v>75.862068965517253</v>
      </c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</row>
    <row r="268" spans="1:63" x14ac:dyDescent="0.25">
      <c r="A268" s="28">
        <v>407</v>
      </c>
      <c r="B268" s="2">
        <v>2</v>
      </c>
      <c r="C268" s="4">
        <v>1210</v>
      </c>
      <c r="D268" s="4">
        <v>0.31</v>
      </c>
      <c r="E268" s="5">
        <f t="shared" si="24"/>
        <v>116.54135338345864</v>
      </c>
      <c r="F268" s="4">
        <v>13.7</v>
      </c>
      <c r="G268" s="4">
        <v>13.7</v>
      </c>
      <c r="H268" s="5">
        <f t="shared" si="25"/>
        <v>103.70931112793338</v>
      </c>
      <c r="I268" s="4">
        <v>2.61</v>
      </c>
      <c r="J268" s="4">
        <v>2.57</v>
      </c>
      <c r="K268" s="5">
        <f t="shared" si="26"/>
        <v>84.400656814449917</v>
      </c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</row>
    <row r="269" spans="1:63" x14ac:dyDescent="0.25">
      <c r="A269" s="28">
        <v>408</v>
      </c>
      <c r="B269" s="2">
        <v>2</v>
      </c>
      <c r="C269" s="4">
        <v>1120</v>
      </c>
      <c r="D269" s="4">
        <v>0.25</v>
      </c>
      <c r="E269" s="5">
        <f t="shared" si="24"/>
        <v>93.984962406015043</v>
      </c>
      <c r="F269" s="4">
        <v>12.1</v>
      </c>
      <c r="G269" s="4">
        <v>12.4</v>
      </c>
      <c r="H269" s="5">
        <f t="shared" si="25"/>
        <v>93.86828160484481</v>
      </c>
      <c r="I269" s="4">
        <v>2.78</v>
      </c>
      <c r="J269" s="4">
        <v>2.75</v>
      </c>
      <c r="K269" s="5">
        <f t="shared" si="26"/>
        <v>90.311986863710999</v>
      </c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</row>
    <row r="270" spans="1:63" x14ac:dyDescent="0.25">
      <c r="A270" s="28">
        <v>409</v>
      </c>
      <c r="B270" s="2">
        <v>2</v>
      </c>
      <c r="C270" s="4">
        <v>1130</v>
      </c>
      <c r="D270" s="4">
        <v>0.36</v>
      </c>
      <c r="E270" s="5">
        <f t="shared" si="24"/>
        <v>135.33834586466165</v>
      </c>
      <c r="F270" s="4">
        <v>13</v>
      </c>
      <c r="G270" s="4">
        <v>13</v>
      </c>
      <c r="H270" s="5">
        <f t="shared" si="25"/>
        <v>98.410295230885694</v>
      </c>
      <c r="I270" s="4">
        <v>2.68</v>
      </c>
      <c r="J270" s="4">
        <v>2.65</v>
      </c>
      <c r="K270" s="5">
        <f t="shared" si="26"/>
        <v>87.027914614121499</v>
      </c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</row>
    <row r="271" spans="1:63" x14ac:dyDescent="0.25">
      <c r="A271" s="28">
        <v>410</v>
      </c>
      <c r="B271" s="2">
        <v>2</v>
      </c>
      <c r="C271" s="4">
        <v>1160</v>
      </c>
      <c r="D271" s="4">
        <v>0.35</v>
      </c>
      <c r="E271" s="5">
        <f t="shared" si="24"/>
        <v>131.57894736842104</v>
      </c>
      <c r="F271" s="4">
        <v>13.5</v>
      </c>
      <c r="G271" s="4">
        <v>13.4</v>
      </c>
      <c r="H271" s="5">
        <f t="shared" si="25"/>
        <v>101.43830431491294</v>
      </c>
      <c r="I271" s="4">
        <v>2.27</v>
      </c>
      <c r="J271" s="4">
        <v>2.25</v>
      </c>
      <c r="K271" s="5">
        <f t="shared" si="26"/>
        <v>73.891625615763544</v>
      </c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</row>
    <row r="272" spans="1:63" x14ac:dyDescent="0.25">
      <c r="A272" s="28">
        <v>411</v>
      </c>
      <c r="B272" s="2">
        <v>2</v>
      </c>
      <c r="C272" s="4">
        <v>1090</v>
      </c>
      <c r="D272" s="4">
        <v>0.32</v>
      </c>
      <c r="E272" s="5">
        <f t="shared" si="24"/>
        <v>120.30075187969925</v>
      </c>
      <c r="F272" s="4">
        <v>12</v>
      </c>
      <c r="G272" s="4">
        <v>11.9</v>
      </c>
      <c r="H272" s="5">
        <f t="shared" si="25"/>
        <v>90.083270249810738</v>
      </c>
      <c r="I272" s="4">
        <v>4.3</v>
      </c>
      <c r="J272" s="4">
        <v>4.29</v>
      </c>
      <c r="K272" s="5">
        <f t="shared" si="26"/>
        <v>140.88669950738918</v>
      </c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</row>
    <row r="273" spans="1:63" x14ac:dyDescent="0.25">
      <c r="A273" s="28">
        <v>413</v>
      </c>
      <c r="B273" s="2">
        <v>2</v>
      </c>
      <c r="C273" s="4">
        <v>1190</v>
      </c>
      <c r="D273" s="4">
        <v>0.28000000000000003</v>
      </c>
      <c r="E273" s="5">
        <f t="shared" si="24"/>
        <v>105.26315789473684</v>
      </c>
      <c r="F273" s="4">
        <v>12.5</v>
      </c>
      <c r="G273" s="4">
        <v>12.4</v>
      </c>
      <c r="H273" s="5">
        <f t="shared" si="25"/>
        <v>93.86828160484481</v>
      </c>
      <c r="I273" s="4">
        <v>2.34</v>
      </c>
      <c r="J273" s="4">
        <v>2.31</v>
      </c>
      <c r="K273" s="5">
        <f t="shared" si="26"/>
        <v>75.862068965517253</v>
      </c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</row>
    <row r="274" spans="1:63" x14ac:dyDescent="0.25">
      <c r="A274" s="28">
        <v>414</v>
      </c>
      <c r="B274" s="2">
        <v>2</v>
      </c>
      <c r="C274" s="4">
        <v>1190</v>
      </c>
      <c r="D274" s="4">
        <v>0.51</v>
      </c>
      <c r="E274" s="5">
        <f t="shared" si="24"/>
        <v>191.72932330827066</v>
      </c>
      <c r="F274" s="4">
        <v>12.3</v>
      </c>
      <c r="G274" s="4">
        <v>12.2</v>
      </c>
      <c r="H274" s="5">
        <f t="shared" si="25"/>
        <v>92.354277062831187</v>
      </c>
      <c r="I274" s="4">
        <v>2.61</v>
      </c>
      <c r="J274" s="4">
        <v>2.59</v>
      </c>
      <c r="K274" s="5">
        <f t="shared" si="26"/>
        <v>85.057471264367805</v>
      </c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</row>
    <row r="275" spans="1:63" x14ac:dyDescent="0.25">
      <c r="A275" s="28">
        <v>415</v>
      </c>
      <c r="B275" s="2">
        <v>2</v>
      </c>
      <c r="C275" s="4">
        <v>1020</v>
      </c>
      <c r="D275" s="4">
        <v>0.33</v>
      </c>
      <c r="E275" s="5">
        <f t="shared" si="24"/>
        <v>124.06015037593986</v>
      </c>
      <c r="F275" s="4">
        <v>11.9</v>
      </c>
      <c r="G275" s="4">
        <v>12.4</v>
      </c>
      <c r="H275" s="5">
        <f t="shared" si="25"/>
        <v>93.86828160484481</v>
      </c>
      <c r="I275" s="4">
        <v>2.67</v>
      </c>
      <c r="J275" s="4">
        <v>2.75</v>
      </c>
      <c r="K275" s="5">
        <f t="shared" si="26"/>
        <v>90.311986863710999</v>
      </c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</row>
    <row r="276" spans="1:63" x14ac:dyDescent="0.3">
      <c r="A276" s="28">
        <v>417</v>
      </c>
      <c r="B276" s="29">
        <v>1</v>
      </c>
      <c r="C276" s="29">
        <v>1040</v>
      </c>
      <c r="D276" s="29">
        <v>0.28999999999999998</v>
      </c>
      <c r="E276" s="30">
        <f t="shared" ref="E276:E281" si="27">D276/0.2667*100</f>
        <v>108.73640794900636</v>
      </c>
      <c r="F276" s="29">
        <v>14</v>
      </c>
      <c r="G276" s="29">
        <v>14.1</v>
      </c>
      <c r="H276" s="30">
        <f t="shared" ref="H276:H281" si="28">G276/13.12*100</f>
        <v>107.46951219512195</v>
      </c>
      <c r="I276" s="29">
        <v>2.86</v>
      </c>
      <c r="J276" s="29">
        <v>2.86</v>
      </c>
      <c r="K276" s="30">
        <f t="shared" ref="K276:K281" si="29">J276/3.6985*100</f>
        <v>77.328646748681891</v>
      </c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</row>
    <row r="277" spans="1:63" x14ac:dyDescent="0.3">
      <c r="A277" s="28">
        <v>419</v>
      </c>
      <c r="B277" s="29">
        <v>1</v>
      </c>
      <c r="C277" s="29">
        <v>1050</v>
      </c>
      <c r="D277" s="29">
        <v>0.17</v>
      </c>
      <c r="E277" s="30">
        <f t="shared" si="27"/>
        <v>63.742032245969263</v>
      </c>
      <c r="F277" s="29">
        <v>10.9</v>
      </c>
      <c r="G277" s="29">
        <v>10.8</v>
      </c>
      <c r="H277" s="30">
        <f t="shared" si="28"/>
        <v>82.317073170731717</v>
      </c>
      <c r="I277" s="29">
        <v>2.35</v>
      </c>
      <c r="J277" s="29">
        <v>2.34</v>
      </c>
      <c r="K277" s="30">
        <f t="shared" si="29"/>
        <v>63.2688927943761</v>
      </c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</row>
    <row r="278" spans="1:63" x14ac:dyDescent="0.3">
      <c r="A278" s="28">
        <v>420</v>
      </c>
      <c r="B278" s="29">
        <v>1</v>
      </c>
      <c r="C278" s="29">
        <v>990</v>
      </c>
      <c r="D278" s="29">
        <v>0.15</v>
      </c>
      <c r="E278" s="30">
        <f t="shared" si="27"/>
        <v>56.242969628796402</v>
      </c>
      <c r="F278" s="29">
        <v>10.3</v>
      </c>
      <c r="G278" s="29">
        <v>10.3</v>
      </c>
      <c r="H278" s="30">
        <f t="shared" si="28"/>
        <v>78.506097560975618</v>
      </c>
      <c r="I278" s="29">
        <v>2.86</v>
      </c>
      <c r="J278" s="29">
        <v>2.86</v>
      </c>
      <c r="K278" s="30">
        <f t="shared" si="29"/>
        <v>77.328646748681891</v>
      </c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</row>
    <row r="279" spans="1:63" x14ac:dyDescent="0.3">
      <c r="A279" s="28">
        <v>421</v>
      </c>
      <c r="B279" s="29">
        <v>1</v>
      </c>
      <c r="C279" s="29">
        <v>1030</v>
      </c>
      <c r="D279" s="29">
        <v>0.28000000000000003</v>
      </c>
      <c r="E279" s="30">
        <f t="shared" si="27"/>
        <v>104.98687664041996</v>
      </c>
      <c r="F279" s="29">
        <v>11.8</v>
      </c>
      <c r="G279" s="29">
        <v>12</v>
      </c>
      <c r="H279" s="30">
        <f t="shared" si="28"/>
        <v>91.463414634146346</v>
      </c>
      <c r="I279" s="29">
        <v>1.96</v>
      </c>
      <c r="J279" s="29">
        <v>1.9</v>
      </c>
      <c r="K279" s="30">
        <f t="shared" si="29"/>
        <v>51.37217790996349</v>
      </c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</row>
    <row r="280" spans="1:63" x14ac:dyDescent="0.3">
      <c r="A280" s="28">
        <v>422</v>
      </c>
      <c r="B280" s="29">
        <v>1</v>
      </c>
      <c r="C280" s="29">
        <v>980</v>
      </c>
      <c r="D280" s="29">
        <v>0.26</v>
      </c>
      <c r="E280" s="30">
        <f t="shared" si="27"/>
        <v>97.487814023247097</v>
      </c>
      <c r="F280" s="29">
        <v>12.7</v>
      </c>
      <c r="G280" s="29">
        <v>13.1</v>
      </c>
      <c r="H280" s="30">
        <f t="shared" si="28"/>
        <v>99.847560975609767</v>
      </c>
      <c r="I280" s="29">
        <v>2.77</v>
      </c>
      <c r="J280" s="29">
        <v>2.75</v>
      </c>
      <c r="K280" s="30">
        <f t="shared" si="29"/>
        <v>74.354468027578747</v>
      </c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</row>
    <row r="281" spans="1:63" x14ac:dyDescent="0.3">
      <c r="A281" s="28">
        <v>423</v>
      </c>
      <c r="B281" s="29">
        <v>1</v>
      </c>
      <c r="C281" s="29">
        <v>1060</v>
      </c>
      <c r="D281" s="29">
        <v>0.19</v>
      </c>
      <c r="E281" s="30">
        <f t="shared" si="27"/>
        <v>71.241094863142109</v>
      </c>
      <c r="F281" s="29">
        <v>10.8</v>
      </c>
      <c r="G281" s="29">
        <v>10.8</v>
      </c>
      <c r="H281" s="30">
        <f t="shared" si="28"/>
        <v>82.317073170731717</v>
      </c>
      <c r="I281" s="29">
        <v>4.16</v>
      </c>
      <c r="J281" s="29">
        <v>4.16</v>
      </c>
      <c r="K281" s="30">
        <f t="shared" si="29"/>
        <v>112.47803163444641</v>
      </c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</row>
    <row r="282" spans="1:63" x14ac:dyDescent="0.25">
      <c r="A282" s="28">
        <v>424</v>
      </c>
      <c r="B282" s="2">
        <v>2</v>
      </c>
      <c r="C282" s="4">
        <v>1360</v>
      </c>
      <c r="D282" s="4">
        <v>0.15</v>
      </c>
      <c r="E282" s="5">
        <f t="shared" ref="E282:E293" si="30">(D282/0.266)*100</f>
        <v>56.390977443609017</v>
      </c>
      <c r="F282" s="4">
        <v>15.3</v>
      </c>
      <c r="G282" s="4">
        <v>15.1</v>
      </c>
      <c r="H282" s="5">
        <f t="shared" ref="H282:H293" si="31">G282/13.21*100</f>
        <v>114.30734292202875</v>
      </c>
      <c r="I282" s="4">
        <v>2.0699999999999998</v>
      </c>
      <c r="J282" s="4">
        <v>2.04</v>
      </c>
      <c r="K282" s="5">
        <f t="shared" ref="K282:K293" si="32">J282/3.045*100</f>
        <v>66.995073891625623</v>
      </c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</row>
    <row r="283" spans="1:63" x14ac:dyDescent="0.25">
      <c r="A283" s="28">
        <v>425</v>
      </c>
      <c r="B283" s="2">
        <v>2</v>
      </c>
      <c r="C283" s="4">
        <v>1220</v>
      </c>
      <c r="D283" s="4">
        <v>0.28999999999999998</v>
      </c>
      <c r="E283" s="5">
        <f t="shared" si="30"/>
        <v>109.02255639097743</v>
      </c>
      <c r="F283" s="4">
        <v>12.5</v>
      </c>
      <c r="G283" s="4">
        <v>12.5</v>
      </c>
      <c r="H283" s="5">
        <f t="shared" si="31"/>
        <v>94.625283875851622</v>
      </c>
      <c r="I283" s="4">
        <v>3.3</v>
      </c>
      <c r="J283" s="4">
        <v>3.29</v>
      </c>
      <c r="K283" s="5">
        <f t="shared" si="32"/>
        <v>108.04597701149426</v>
      </c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</row>
    <row r="284" spans="1:63" x14ac:dyDescent="0.25">
      <c r="A284" s="28">
        <v>426</v>
      </c>
      <c r="B284" s="2">
        <v>2</v>
      </c>
      <c r="C284" s="4">
        <v>980</v>
      </c>
      <c r="D284" s="4">
        <v>0.23</v>
      </c>
      <c r="E284" s="5">
        <f t="shared" si="30"/>
        <v>86.46616541353383</v>
      </c>
      <c r="F284" s="4">
        <v>12.4</v>
      </c>
      <c r="G284" s="4">
        <v>12.7</v>
      </c>
      <c r="H284" s="5">
        <f t="shared" si="31"/>
        <v>96.139288417865245</v>
      </c>
      <c r="I284" s="4">
        <v>1.98</v>
      </c>
      <c r="J284" s="4">
        <v>2.0499999999999998</v>
      </c>
      <c r="K284" s="5">
        <f t="shared" si="32"/>
        <v>67.32348111658456</v>
      </c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</row>
    <row r="285" spans="1:63" x14ac:dyDescent="0.25">
      <c r="A285" s="28">
        <v>428</v>
      </c>
      <c r="B285" s="2">
        <v>2</v>
      </c>
      <c r="C285" s="4">
        <v>1220</v>
      </c>
      <c r="D285" s="4">
        <v>0.28000000000000003</v>
      </c>
      <c r="E285" s="5">
        <f t="shared" si="30"/>
        <v>105.26315789473684</v>
      </c>
      <c r="F285" s="4">
        <v>15</v>
      </c>
      <c r="G285" s="4">
        <v>15.2</v>
      </c>
      <c r="H285" s="5">
        <f t="shared" si="31"/>
        <v>115.06434519303556</v>
      </c>
      <c r="I285" s="4">
        <v>2.4700000000000002</v>
      </c>
      <c r="J285" s="4">
        <v>2.5</v>
      </c>
      <c r="K285" s="5">
        <f t="shared" si="32"/>
        <v>82.101806239737272</v>
      </c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</row>
    <row r="286" spans="1:63" x14ac:dyDescent="0.25">
      <c r="A286" s="28">
        <v>430</v>
      </c>
      <c r="B286" s="2">
        <v>2</v>
      </c>
      <c r="C286" s="4">
        <v>1110</v>
      </c>
      <c r="D286" s="4">
        <v>0.46</v>
      </c>
      <c r="E286" s="5">
        <f t="shared" si="30"/>
        <v>172.93233082706766</v>
      </c>
      <c r="F286" s="4">
        <v>12.7</v>
      </c>
      <c r="G286" s="4">
        <v>13.1</v>
      </c>
      <c r="H286" s="5">
        <f t="shared" si="31"/>
        <v>99.167297501892492</v>
      </c>
      <c r="I286" s="4">
        <v>1.96</v>
      </c>
      <c r="J286" s="4">
        <v>2.02</v>
      </c>
      <c r="K286" s="5">
        <f t="shared" si="32"/>
        <v>66.33825944170772</v>
      </c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</row>
    <row r="287" spans="1:63" x14ac:dyDescent="0.25">
      <c r="A287" s="28">
        <v>431</v>
      </c>
      <c r="B287" s="2">
        <v>2</v>
      </c>
      <c r="C287" s="4">
        <v>1140</v>
      </c>
      <c r="D287" s="4">
        <v>0.34</v>
      </c>
      <c r="E287" s="5">
        <f t="shared" si="30"/>
        <v>127.81954887218046</v>
      </c>
      <c r="F287" s="4">
        <v>13.4</v>
      </c>
      <c r="G287" s="4">
        <v>13.6</v>
      </c>
      <c r="H287" s="5">
        <f t="shared" si="31"/>
        <v>102.95230885692656</v>
      </c>
      <c r="I287" s="4">
        <v>3.25</v>
      </c>
      <c r="J287" s="4">
        <v>3.29</v>
      </c>
      <c r="K287" s="5">
        <f t="shared" si="32"/>
        <v>108.04597701149426</v>
      </c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</row>
    <row r="288" spans="1:63" x14ac:dyDescent="0.3">
      <c r="A288" s="28">
        <v>432</v>
      </c>
      <c r="B288" s="2">
        <v>2</v>
      </c>
      <c r="C288" s="4">
        <v>1150</v>
      </c>
      <c r="D288" s="4">
        <v>0.31</v>
      </c>
      <c r="E288" s="5">
        <f t="shared" si="30"/>
        <v>116.54135338345864</v>
      </c>
      <c r="F288" s="4">
        <v>12.9</v>
      </c>
      <c r="G288" s="4">
        <v>13.3</v>
      </c>
      <c r="H288" s="5">
        <f t="shared" si="31"/>
        <v>100.68130204390613</v>
      </c>
      <c r="I288" s="4">
        <v>2.48</v>
      </c>
      <c r="J288" s="4">
        <v>2.5299999999999998</v>
      </c>
      <c r="K288" s="5">
        <f t="shared" si="32"/>
        <v>83.087027914614126</v>
      </c>
      <c r="L288" s="18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</row>
    <row r="289" spans="1:63" x14ac:dyDescent="0.3">
      <c r="A289" s="28">
        <v>433</v>
      </c>
      <c r="B289" s="2">
        <v>2</v>
      </c>
      <c r="C289" s="4">
        <v>1020</v>
      </c>
      <c r="D289" s="4">
        <v>0.28000000000000003</v>
      </c>
      <c r="E289" s="5">
        <f t="shared" si="30"/>
        <v>105.26315789473684</v>
      </c>
      <c r="F289" s="4">
        <v>10.9</v>
      </c>
      <c r="G289" s="4">
        <v>11.1</v>
      </c>
      <c r="H289" s="5">
        <f t="shared" si="31"/>
        <v>84.027252081756231</v>
      </c>
      <c r="I289" s="4">
        <v>2.38</v>
      </c>
      <c r="J289" s="4">
        <v>2.38</v>
      </c>
      <c r="K289" s="5">
        <f t="shared" si="32"/>
        <v>78.160919540229884</v>
      </c>
      <c r="L289" s="17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</row>
    <row r="290" spans="1:63" x14ac:dyDescent="0.3">
      <c r="A290" s="28">
        <v>434</v>
      </c>
      <c r="B290" s="2">
        <v>2</v>
      </c>
      <c r="C290" s="4">
        <v>1170</v>
      </c>
      <c r="D290" s="4">
        <v>0.27</v>
      </c>
      <c r="E290" s="5">
        <f t="shared" si="30"/>
        <v>101.50375939849626</v>
      </c>
      <c r="F290" s="4">
        <v>14.8</v>
      </c>
      <c r="G290" s="4">
        <v>14.9</v>
      </c>
      <c r="H290" s="5">
        <f t="shared" si="31"/>
        <v>112.79333838001513</v>
      </c>
      <c r="I290" s="4">
        <v>2.5099999999999998</v>
      </c>
      <c r="J290" s="4">
        <v>2.48</v>
      </c>
      <c r="K290" s="5">
        <f t="shared" si="32"/>
        <v>81.444991789819383</v>
      </c>
      <c r="L290" s="17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</row>
    <row r="291" spans="1:63" x14ac:dyDescent="0.3">
      <c r="A291" s="28">
        <v>435</v>
      </c>
      <c r="B291" s="2">
        <v>2</v>
      </c>
      <c r="C291" s="4">
        <v>1260</v>
      </c>
      <c r="D291" s="4">
        <v>0.33</v>
      </c>
      <c r="E291" s="5">
        <f t="shared" si="30"/>
        <v>124.06015037593986</v>
      </c>
      <c r="F291" s="4">
        <v>14.7</v>
      </c>
      <c r="G291" s="4">
        <v>14.5</v>
      </c>
      <c r="H291" s="5">
        <f t="shared" si="31"/>
        <v>109.76532929598788</v>
      </c>
      <c r="I291" s="4">
        <v>2.4700000000000002</v>
      </c>
      <c r="J291" s="4">
        <v>2.42</v>
      </c>
      <c r="K291" s="5">
        <f t="shared" si="32"/>
        <v>79.474548440065689</v>
      </c>
      <c r="L291" s="17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</row>
    <row r="292" spans="1:63" x14ac:dyDescent="0.3">
      <c r="A292" s="28">
        <v>438</v>
      </c>
      <c r="B292" s="2">
        <v>2</v>
      </c>
      <c r="C292" s="4">
        <v>950</v>
      </c>
      <c r="D292" s="4">
        <v>0.19</v>
      </c>
      <c r="E292" s="5">
        <f t="shared" si="30"/>
        <v>71.428571428571431</v>
      </c>
      <c r="F292" s="4">
        <v>11.1</v>
      </c>
      <c r="G292" s="4">
        <v>11.7</v>
      </c>
      <c r="H292" s="5">
        <f t="shared" si="31"/>
        <v>88.569265707797101</v>
      </c>
      <c r="I292" s="4">
        <v>2.06</v>
      </c>
      <c r="J292" s="4">
        <v>2.09</v>
      </c>
      <c r="K292" s="5">
        <f t="shared" si="32"/>
        <v>68.637110016420351</v>
      </c>
      <c r="L292" s="17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</row>
    <row r="293" spans="1:63" x14ac:dyDescent="0.3">
      <c r="A293" s="28">
        <v>441</v>
      </c>
      <c r="B293" s="2">
        <v>2</v>
      </c>
      <c r="C293" s="4">
        <v>1220</v>
      </c>
      <c r="D293" s="4">
        <v>0.34</v>
      </c>
      <c r="E293" s="5">
        <f t="shared" si="30"/>
        <v>127.81954887218046</v>
      </c>
      <c r="F293" s="4">
        <v>14.5</v>
      </c>
      <c r="G293" s="4">
        <v>14.7</v>
      </c>
      <c r="H293" s="5">
        <f t="shared" si="31"/>
        <v>111.27933383800151</v>
      </c>
      <c r="I293" s="4">
        <v>2.13</v>
      </c>
      <c r="J293" s="4">
        <v>2.15</v>
      </c>
      <c r="K293" s="5">
        <f t="shared" si="32"/>
        <v>70.607553366174059</v>
      </c>
      <c r="L293" s="17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</row>
    <row r="294" spans="1:63" x14ac:dyDescent="0.3">
      <c r="A294" s="28">
        <v>450</v>
      </c>
      <c r="B294" s="29">
        <v>1</v>
      </c>
      <c r="C294" s="29">
        <v>1110</v>
      </c>
      <c r="D294" s="29">
        <v>0.28000000000000003</v>
      </c>
      <c r="E294" s="30">
        <f>D294/0.2667*100</f>
        <v>104.98687664041996</v>
      </c>
      <c r="F294" s="29">
        <v>12</v>
      </c>
      <c r="G294" s="29">
        <v>11.8</v>
      </c>
      <c r="H294" s="30">
        <f>G294/13.12*100</f>
        <v>89.939024390243915</v>
      </c>
      <c r="I294" s="29">
        <v>3.63</v>
      </c>
      <c r="J294" s="29">
        <v>3.59</v>
      </c>
      <c r="K294" s="30">
        <f>J294/3.6985*100</f>
        <v>97.066378261457345</v>
      </c>
      <c r="L294" s="17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</row>
    <row r="295" spans="1:63" x14ac:dyDescent="0.3">
      <c r="A295" s="28">
        <v>452</v>
      </c>
      <c r="B295" s="29">
        <v>1</v>
      </c>
      <c r="C295" s="29">
        <v>1040</v>
      </c>
      <c r="D295" s="29">
        <v>0.24</v>
      </c>
      <c r="E295" s="30">
        <f>D295/0.2667*100</f>
        <v>89.988751406074243</v>
      </c>
      <c r="F295" s="29">
        <v>12</v>
      </c>
      <c r="G295" s="29">
        <v>11.9</v>
      </c>
      <c r="H295" s="30">
        <f>G295/13.12*100</f>
        <v>90.701219512195124</v>
      </c>
      <c r="I295" s="29">
        <v>3.64</v>
      </c>
      <c r="J295" s="29">
        <v>3.62</v>
      </c>
      <c r="K295" s="30">
        <f>J295/3.6985*100</f>
        <v>97.877517912667301</v>
      </c>
      <c r="L295" s="17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</row>
    <row r="296" spans="1:63" x14ac:dyDescent="0.25">
      <c r="A296" s="28">
        <v>453</v>
      </c>
      <c r="B296" s="2">
        <v>2</v>
      </c>
      <c r="C296" s="4">
        <v>1180</v>
      </c>
      <c r="D296" s="4">
        <v>0.2</v>
      </c>
      <c r="E296" s="5">
        <f t="shared" ref="E296:E321" si="33">(D296/0.266)*100</f>
        <v>75.187969924812023</v>
      </c>
      <c r="F296" s="4">
        <v>13.4</v>
      </c>
      <c r="G296" s="4">
        <v>13.5</v>
      </c>
      <c r="H296" s="5">
        <f t="shared" ref="H296:H321" si="34">G296/13.21*100</f>
        <v>102.19530658591975</v>
      </c>
      <c r="I296" s="4">
        <v>2.36</v>
      </c>
      <c r="J296" s="4">
        <v>2.35</v>
      </c>
      <c r="K296" s="5">
        <f t="shared" ref="K296:K321" si="35">J296/3.045*100</f>
        <v>77.175697865353044</v>
      </c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</row>
    <row r="297" spans="1:63" x14ac:dyDescent="0.3">
      <c r="A297" s="28">
        <v>455</v>
      </c>
      <c r="B297" s="2">
        <v>2</v>
      </c>
      <c r="C297" s="4">
        <v>1170</v>
      </c>
      <c r="D297" s="4">
        <v>0.34</v>
      </c>
      <c r="E297" s="5">
        <f t="shared" si="33"/>
        <v>127.81954887218046</v>
      </c>
      <c r="F297" s="4">
        <v>12.4</v>
      </c>
      <c r="G297" s="4">
        <v>13</v>
      </c>
      <c r="H297" s="5">
        <f t="shared" si="34"/>
        <v>98.410295230885694</v>
      </c>
      <c r="I297" s="4">
        <v>2.4900000000000002</v>
      </c>
      <c r="J297" s="4">
        <v>2.5499999999999998</v>
      </c>
      <c r="K297" s="5">
        <f t="shared" si="35"/>
        <v>83.743842364532014</v>
      </c>
      <c r="L297" s="17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</row>
    <row r="298" spans="1:63" x14ac:dyDescent="0.3">
      <c r="A298" s="28">
        <v>456</v>
      </c>
      <c r="B298" s="2">
        <v>2</v>
      </c>
      <c r="C298" s="4">
        <v>1090</v>
      </c>
      <c r="D298" s="4">
        <v>0.27</v>
      </c>
      <c r="E298" s="5">
        <f t="shared" si="33"/>
        <v>101.50375939849626</v>
      </c>
      <c r="F298" s="4">
        <v>11.3</v>
      </c>
      <c r="G298" s="4">
        <v>11.8</v>
      </c>
      <c r="H298" s="5">
        <f t="shared" si="34"/>
        <v>89.326267978803941</v>
      </c>
      <c r="I298" s="4">
        <v>3.2</v>
      </c>
      <c r="J298" s="4">
        <v>3.27</v>
      </c>
      <c r="K298" s="5">
        <f t="shared" si="35"/>
        <v>107.38916256157636</v>
      </c>
      <c r="L298" s="17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</row>
    <row r="299" spans="1:63" x14ac:dyDescent="0.3">
      <c r="A299" s="28">
        <v>458</v>
      </c>
      <c r="B299" s="2">
        <v>2</v>
      </c>
      <c r="C299" s="4">
        <v>1080</v>
      </c>
      <c r="D299" s="4">
        <v>0.33</v>
      </c>
      <c r="E299" s="5">
        <f t="shared" si="33"/>
        <v>124.06015037593986</v>
      </c>
      <c r="F299" s="4">
        <v>11.2</v>
      </c>
      <c r="G299" s="4">
        <v>11.8</v>
      </c>
      <c r="H299" s="5">
        <f t="shared" si="34"/>
        <v>89.326267978803941</v>
      </c>
      <c r="I299" s="4">
        <v>5.24</v>
      </c>
      <c r="J299" s="4">
        <v>5.31</v>
      </c>
      <c r="K299" s="5">
        <f t="shared" si="35"/>
        <v>174.38423645320196</v>
      </c>
      <c r="L299" s="17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</row>
    <row r="300" spans="1:63" x14ac:dyDescent="0.3">
      <c r="A300" s="28">
        <v>459</v>
      </c>
      <c r="B300" s="2">
        <v>2</v>
      </c>
      <c r="C300" s="4">
        <v>1140</v>
      </c>
      <c r="D300" s="4">
        <v>0.28000000000000003</v>
      </c>
      <c r="E300" s="5">
        <f t="shared" si="33"/>
        <v>105.26315789473684</v>
      </c>
      <c r="F300" s="4">
        <v>16</v>
      </c>
      <c r="G300" s="4">
        <v>16.8</v>
      </c>
      <c r="H300" s="5">
        <f t="shared" si="34"/>
        <v>127.17638152914459</v>
      </c>
      <c r="I300" s="4">
        <v>3.06</v>
      </c>
      <c r="J300" s="4">
        <v>3.17</v>
      </c>
      <c r="K300" s="5">
        <f t="shared" si="35"/>
        <v>104.10509031198687</v>
      </c>
      <c r="L300" s="17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</row>
    <row r="301" spans="1:63" x14ac:dyDescent="0.3">
      <c r="A301" s="28">
        <v>461</v>
      </c>
      <c r="B301" s="2">
        <v>2</v>
      </c>
      <c r="C301" s="4">
        <v>1140</v>
      </c>
      <c r="D301" s="4">
        <v>0.28000000000000003</v>
      </c>
      <c r="E301" s="5">
        <f t="shared" si="33"/>
        <v>105.26315789473684</v>
      </c>
      <c r="F301" s="4">
        <v>13.7</v>
      </c>
      <c r="G301" s="4">
        <v>14.2</v>
      </c>
      <c r="H301" s="5">
        <f t="shared" si="34"/>
        <v>107.49432248296745</v>
      </c>
      <c r="I301" s="4">
        <v>2.3199999999999998</v>
      </c>
      <c r="J301" s="4">
        <v>2.41</v>
      </c>
      <c r="K301" s="5">
        <f t="shared" si="35"/>
        <v>79.146141215106738</v>
      </c>
      <c r="L301" s="17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</row>
    <row r="302" spans="1:63" x14ac:dyDescent="0.3">
      <c r="A302" s="28">
        <v>462</v>
      </c>
      <c r="B302" s="2">
        <v>2</v>
      </c>
      <c r="C302" s="4">
        <v>1050</v>
      </c>
      <c r="D302" s="4">
        <v>0.3</v>
      </c>
      <c r="E302" s="5">
        <f t="shared" si="33"/>
        <v>112.78195488721803</v>
      </c>
      <c r="F302" s="4">
        <v>11.7</v>
      </c>
      <c r="G302" s="4">
        <v>12.7</v>
      </c>
      <c r="H302" s="5">
        <f t="shared" si="34"/>
        <v>96.139288417865245</v>
      </c>
      <c r="I302" s="4">
        <v>3.67</v>
      </c>
      <c r="J302" s="4">
        <v>3.76</v>
      </c>
      <c r="K302" s="5">
        <f t="shared" si="35"/>
        <v>123.48111658456486</v>
      </c>
      <c r="L302" s="17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</row>
    <row r="303" spans="1:63" x14ac:dyDescent="0.3">
      <c r="A303" s="28">
        <v>465</v>
      </c>
      <c r="B303" s="2">
        <v>2</v>
      </c>
      <c r="C303" s="4">
        <v>1140</v>
      </c>
      <c r="D303" s="4">
        <v>0.24</v>
      </c>
      <c r="E303" s="5">
        <f t="shared" si="33"/>
        <v>90.225563909774436</v>
      </c>
      <c r="F303" s="4">
        <v>12.3</v>
      </c>
      <c r="G303" s="4">
        <v>12.7</v>
      </c>
      <c r="H303" s="5">
        <f t="shared" si="34"/>
        <v>96.139288417865245</v>
      </c>
      <c r="I303" s="4">
        <v>2.17</v>
      </c>
      <c r="J303" s="4">
        <v>2.2400000000000002</v>
      </c>
      <c r="K303" s="5">
        <f t="shared" si="35"/>
        <v>73.563218390804607</v>
      </c>
      <c r="L303" s="17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</row>
    <row r="304" spans="1:63" x14ac:dyDescent="0.3">
      <c r="A304" s="28">
        <v>466</v>
      </c>
      <c r="B304" s="2">
        <v>2</v>
      </c>
      <c r="C304" s="4">
        <v>1140</v>
      </c>
      <c r="D304" s="4">
        <v>0.3</v>
      </c>
      <c r="E304" s="5">
        <f t="shared" si="33"/>
        <v>112.78195488721803</v>
      </c>
      <c r="F304" s="4">
        <v>15.1</v>
      </c>
      <c r="G304" s="4">
        <v>15.5</v>
      </c>
      <c r="H304" s="5">
        <f t="shared" si="34"/>
        <v>117.335352006056</v>
      </c>
      <c r="I304" s="4">
        <v>2.2999999999999998</v>
      </c>
      <c r="J304" s="4">
        <v>2.37</v>
      </c>
      <c r="K304" s="5">
        <f t="shared" si="35"/>
        <v>77.832512315270947</v>
      </c>
      <c r="L304" s="17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</row>
    <row r="305" spans="1:63" x14ac:dyDescent="0.3">
      <c r="A305" s="28">
        <v>467</v>
      </c>
      <c r="B305" s="2">
        <v>2</v>
      </c>
      <c r="C305" s="4">
        <v>1110</v>
      </c>
      <c r="D305" s="4">
        <v>0.23</v>
      </c>
      <c r="E305" s="5">
        <f t="shared" si="33"/>
        <v>86.46616541353383</v>
      </c>
      <c r="F305" s="4">
        <v>13.2</v>
      </c>
      <c r="G305" s="4">
        <v>13.6</v>
      </c>
      <c r="H305" s="5">
        <f t="shared" si="34"/>
        <v>102.95230885692656</v>
      </c>
      <c r="I305" s="4">
        <v>2.12</v>
      </c>
      <c r="J305" s="4">
        <v>2.19</v>
      </c>
      <c r="K305" s="5">
        <f t="shared" si="35"/>
        <v>71.921182266009851</v>
      </c>
      <c r="L305" s="17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</row>
    <row r="306" spans="1:63" x14ac:dyDescent="0.3">
      <c r="A306" s="28">
        <v>468</v>
      </c>
      <c r="B306" s="2">
        <v>2</v>
      </c>
      <c r="C306" s="4">
        <v>1050</v>
      </c>
      <c r="D306" s="4">
        <v>0.26</v>
      </c>
      <c r="E306" s="5">
        <f t="shared" si="33"/>
        <v>97.744360902255636</v>
      </c>
      <c r="F306" s="4">
        <v>13.1</v>
      </c>
      <c r="G306" s="4">
        <v>13.4</v>
      </c>
      <c r="H306" s="5">
        <f t="shared" si="34"/>
        <v>101.43830431491294</v>
      </c>
      <c r="I306" s="4">
        <v>2.98</v>
      </c>
      <c r="J306" s="4">
        <v>3.04</v>
      </c>
      <c r="K306" s="5">
        <f t="shared" si="35"/>
        <v>99.835796387520531</v>
      </c>
      <c r="L306" s="17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</row>
    <row r="307" spans="1:63" x14ac:dyDescent="0.3">
      <c r="A307" s="28">
        <v>469</v>
      </c>
      <c r="B307" s="2">
        <v>2</v>
      </c>
      <c r="C307" s="4">
        <v>1000</v>
      </c>
      <c r="D307" s="4">
        <v>0.22</v>
      </c>
      <c r="E307" s="5">
        <f t="shared" si="33"/>
        <v>82.706766917293223</v>
      </c>
      <c r="F307" s="4">
        <v>12.7</v>
      </c>
      <c r="G307" s="4">
        <v>13.1</v>
      </c>
      <c r="H307" s="5">
        <f t="shared" si="34"/>
        <v>99.167297501892492</v>
      </c>
      <c r="I307" s="4">
        <v>2.4</v>
      </c>
      <c r="J307" s="4">
        <v>2.4700000000000002</v>
      </c>
      <c r="K307" s="5">
        <f t="shared" si="35"/>
        <v>81.116584564860432</v>
      </c>
      <c r="L307" s="17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</row>
    <row r="308" spans="1:63" x14ac:dyDescent="0.3">
      <c r="A308" s="28">
        <v>471</v>
      </c>
      <c r="B308" s="2">
        <v>2</v>
      </c>
      <c r="C308" s="4">
        <v>1100</v>
      </c>
      <c r="D308" s="4">
        <v>0.22</v>
      </c>
      <c r="E308" s="5">
        <f t="shared" si="33"/>
        <v>82.706766917293223</v>
      </c>
      <c r="F308" s="4">
        <v>12.6</v>
      </c>
      <c r="G308" s="4">
        <v>13.5</v>
      </c>
      <c r="H308" s="5">
        <f t="shared" si="34"/>
        <v>102.19530658591975</v>
      </c>
      <c r="I308" s="4">
        <v>2.74</v>
      </c>
      <c r="J308" s="4">
        <v>2.81</v>
      </c>
      <c r="K308" s="5">
        <f t="shared" si="35"/>
        <v>92.282430213464707</v>
      </c>
      <c r="L308" s="17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</row>
    <row r="309" spans="1:63" x14ac:dyDescent="0.3">
      <c r="A309" s="28">
        <v>472</v>
      </c>
      <c r="B309" s="2">
        <v>2</v>
      </c>
      <c r="C309" s="4">
        <v>1040</v>
      </c>
      <c r="D309" s="4">
        <v>0.21</v>
      </c>
      <c r="E309" s="5">
        <f t="shared" si="33"/>
        <v>78.947368421052616</v>
      </c>
      <c r="F309" s="4">
        <v>13.3</v>
      </c>
      <c r="G309" s="4">
        <v>14.3</v>
      </c>
      <c r="H309" s="5">
        <f t="shared" si="34"/>
        <v>108.25132475397426</v>
      </c>
      <c r="I309" s="4">
        <v>2.61</v>
      </c>
      <c r="J309" s="4">
        <v>2.7</v>
      </c>
      <c r="K309" s="5">
        <f t="shared" si="35"/>
        <v>88.669950738916256</v>
      </c>
      <c r="L309" s="17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</row>
    <row r="310" spans="1:63" x14ac:dyDescent="0.3">
      <c r="A310" s="28">
        <v>473</v>
      </c>
      <c r="B310" s="2">
        <v>2</v>
      </c>
      <c r="C310" s="4">
        <v>880</v>
      </c>
      <c r="D310" s="4">
        <v>0.16</v>
      </c>
      <c r="E310" s="5">
        <f t="shared" si="33"/>
        <v>60.150375939849624</v>
      </c>
      <c r="F310" s="4">
        <v>10.7</v>
      </c>
      <c r="G310" s="4">
        <v>10.8</v>
      </c>
      <c r="H310" s="5">
        <f t="shared" si="34"/>
        <v>81.75624526873581</v>
      </c>
      <c r="I310" s="4">
        <v>2.4900000000000002</v>
      </c>
      <c r="J310" s="4">
        <v>2.52</v>
      </c>
      <c r="K310" s="5">
        <f t="shared" si="35"/>
        <v>82.758620689655174</v>
      </c>
      <c r="L310" s="17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</row>
    <row r="311" spans="1:63" x14ac:dyDescent="0.3">
      <c r="A311" s="28">
        <v>474</v>
      </c>
      <c r="B311" s="2">
        <v>2</v>
      </c>
      <c r="C311" s="4">
        <v>970</v>
      </c>
      <c r="D311" s="4">
        <v>0.21</v>
      </c>
      <c r="E311" s="5">
        <f t="shared" si="33"/>
        <v>78.947368421052616</v>
      </c>
      <c r="F311" s="4">
        <v>11.7</v>
      </c>
      <c r="G311" s="4">
        <v>11.9</v>
      </c>
      <c r="H311" s="5">
        <f t="shared" si="34"/>
        <v>90.083270249810738</v>
      </c>
      <c r="I311" s="4">
        <v>2.66</v>
      </c>
      <c r="J311" s="4">
        <v>2.7</v>
      </c>
      <c r="K311" s="5">
        <f t="shared" si="35"/>
        <v>88.669950738916256</v>
      </c>
      <c r="L311" s="17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</row>
    <row r="312" spans="1:63" x14ac:dyDescent="0.3">
      <c r="A312" s="28">
        <v>475</v>
      </c>
      <c r="B312" s="2">
        <v>2</v>
      </c>
      <c r="C312" s="4">
        <v>1060</v>
      </c>
      <c r="D312" s="4">
        <v>0.14000000000000001</v>
      </c>
      <c r="E312" s="5">
        <f t="shared" si="33"/>
        <v>52.631578947368418</v>
      </c>
      <c r="F312" s="4">
        <v>11</v>
      </c>
      <c r="G312" s="4">
        <v>11.2</v>
      </c>
      <c r="H312" s="5">
        <f t="shared" si="34"/>
        <v>84.784254352763043</v>
      </c>
      <c r="I312" s="4">
        <v>2.4</v>
      </c>
      <c r="J312" s="4">
        <v>2.44</v>
      </c>
      <c r="K312" s="5">
        <f t="shared" si="35"/>
        <v>80.131362889983578</v>
      </c>
      <c r="L312" s="17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</row>
    <row r="313" spans="1:63" x14ac:dyDescent="0.3">
      <c r="A313" s="28">
        <v>476</v>
      </c>
      <c r="B313" s="2">
        <v>2</v>
      </c>
      <c r="C313" s="4">
        <v>1010</v>
      </c>
      <c r="D313" s="4">
        <v>0.21</v>
      </c>
      <c r="E313" s="5">
        <f t="shared" si="33"/>
        <v>78.947368421052616</v>
      </c>
      <c r="F313" s="4">
        <v>11.2</v>
      </c>
      <c r="G313" s="4">
        <v>11.5</v>
      </c>
      <c r="H313" s="5">
        <f t="shared" si="34"/>
        <v>87.055261165783492</v>
      </c>
      <c r="I313" s="4">
        <v>2.5499999999999998</v>
      </c>
      <c r="J313" s="4">
        <v>2.61</v>
      </c>
      <c r="K313" s="5">
        <f t="shared" si="35"/>
        <v>85.714285714285708</v>
      </c>
      <c r="L313" s="17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</row>
    <row r="314" spans="1:63" x14ac:dyDescent="0.3">
      <c r="A314" s="28">
        <v>477</v>
      </c>
      <c r="B314" s="2">
        <v>2</v>
      </c>
      <c r="C314" s="4">
        <v>850</v>
      </c>
      <c r="D314" s="4">
        <v>0.17</v>
      </c>
      <c r="E314" s="5">
        <f t="shared" si="33"/>
        <v>63.909774436090231</v>
      </c>
      <c r="F314" s="4">
        <v>10.3</v>
      </c>
      <c r="G314" s="4">
        <v>10.5</v>
      </c>
      <c r="H314" s="5">
        <f t="shared" si="34"/>
        <v>79.485238455715361</v>
      </c>
      <c r="I314" s="4">
        <v>2.2999999999999998</v>
      </c>
      <c r="J314" s="4">
        <v>2.36</v>
      </c>
      <c r="K314" s="5">
        <f t="shared" si="35"/>
        <v>77.504105090311981</v>
      </c>
      <c r="L314" s="17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</row>
    <row r="315" spans="1:63" x14ac:dyDescent="0.3">
      <c r="A315" s="28">
        <v>478</v>
      </c>
      <c r="B315" s="2">
        <v>2</v>
      </c>
      <c r="C315" s="4">
        <v>870</v>
      </c>
      <c r="D315" s="4">
        <v>0.13</v>
      </c>
      <c r="E315" s="5">
        <f t="shared" si="33"/>
        <v>48.872180451127818</v>
      </c>
      <c r="F315" s="4">
        <v>9.3000000000000007</v>
      </c>
      <c r="G315" s="4">
        <v>9.6</v>
      </c>
      <c r="H315" s="5">
        <f t="shared" si="34"/>
        <v>72.672218016654043</v>
      </c>
      <c r="I315" s="4">
        <v>2.33</v>
      </c>
      <c r="J315" s="4">
        <v>2.39</v>
      </c>
      <c r="K315" s="5">
        <f t="shared" si="35"/>
        <v>78.489326765188835</v>
      </c>
      <c r="L315" s="17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</row>
    <row r="316" spans="1:63" x14ac:dyDescent="0.3">
      <c r="A316" s="28">
        <v>479</v>
      </c>
      <c r="B316" s="2">
        <v>2</v>
      </c>
      <c r="C316" s="4">
        <v>950</v>
      </c>
      <c r="D316" s="4">
        <v>0.2</v>
      </c>
      <c r="E316" s="5">
        <f t="shared" si="33"/>
        <v>75.187969924812023</v>
      </c>
      <c r="F316" s="4">
        <v>10.7</v>
      </c>
      <c r="G316" s="4">
        <v>11.3</v>
      </c>
      <c r="H316" s="5">
        <f t="shared" si="34"/>
        <v>85.541256623769868</v>
      </c>
      <c r="I316" s="4">
        <v>2.31</v>
      </c>
      <c r="J316" s="4">
        <v>2.38</v>
      </c>
      <c r="K316" s="5">
        <f t="shared" si="35"/>
        <v>78.160919540229884</v>
      </c>
      <c r="L316" s="17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</row>
    <row r="317" spans="1:63" x14ac:dyDescent="0.25">
      <c r="A317" s="28">
        <v>480</v>
      </c>
      <c r="B317" s="2">
        <v>2</v>
      </c>
      <c r="C317" s="4">
        <v>980</v>
      </c>
      <c r="D317" s="4">
        <v>0.25</v>
      </c>
      <c r="E317" s="5">
        <f t="shared" si="33"/>
        <v>93.984962406015043</v>
      </c>
      <c r="F317" s="4">
        <v>11.7</v>
      </c>
      <c r="G317" s="4">
        <v>12.1</v>
      </c>
      <c r="H317" s="5">
        <f t="shared" si="34"/>
        <v>91.597274791824361</v>
      </c>
      <c r="I317" s="4">
        <v>2.6</v>
      </c>
      <c r="J317" s="4">
        <v>2.67</v>
      </c>
      <c r="K317" s="5">
        <f t="shared" si="35"/>
        <v>87.684729064039416</v>
      </c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</row>
    <row r="318" spans="1:63" x14ac:dyDescent="0.25">
      <c r="A318" s="28">
        <v>481</v>
      </c>
      <c r="B318" s="2">
        <v>2</v>
      </c>
      <c r="C318" s="4">
        <v>980</v>
      </c>
      <c r="D318" s="4">
        <v>0.17</v>
      </c>
      <c r="E318" s="5">
        <f t="shared" si="33"/>
        <v>63.909774436090231</v>
      </c>
      <c r="F318" s="4">
        <v>9.6999999999999993</v>
      </c>
      <c r="G318" s="4">
        <v>10.199999999999999</v>
      </c>
      <c r="H318" s="5">
        <f t="shared" si="34"/>
        <v>77.214231642694926</v>
      </c>
      <c r="I318" s="4">
        <v>2.73</v>
      </c>
      <c r="J318" s="4">
        <v>2.81</v>
      </c>
      <c r="K318" s="5">
        <f t="shared" si="35"/>
        <v>92.282430213464707</v>
      </c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</row>
    <row r="319" spans="1:63" x14ac:dyDescent="0.25">
      <c r="A319" s="28">
        <v>482</v>
      </c>
      <c r="B319" s="2">
        <v>2</v>
      </c>
      <c r="C319" s="4">
        <v>960</v>
      </c>
      <c r="D319" s="4">
        <v>0.36</v>
      </c>
      <c r="E319" s="5">
        <f t="shared" si="33"/>
        <v>135.33834586466165</v>
      </c>
      <c r="F319" s="4">
        <v>12.1</v>
      </c>
      <c r="G319" s="4">
        <v>12.8</v>
      </c>
      <c r="H319" s="5">
        <f t="shared" si="34"/>
        <v>96.896290688872071</v>
      </c>
      <c r="I319" s="4">
        <v>1.96</v>
      </c>
      <c r="J319" s="4">
        <v>2.04</v>
      </c>
      <c r="K319" s="5">
        <f t="shared" si="35"/>
        <v>66.995073891625623</v>
      </c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</row>
    <row r="320" spans="1:63" x14ac:dyDescent="0.25">
      <c r="A320" s="28">
        <v>483</v>
      </c>
      <c r="B320" s="2">
        <v>2</v>
      </c>
      <c r="C320" s="4">
        <v>1090</v>
      </c>
      <c r="D320" s="4">
        <v>0.27</v>
      </c>
      <c r="E320" s="5">
        <f t="shared" si="33"/>
        <v>101.50375939849626</v>
      </c>
      <c r="F320" s="4">
        <v>10.7</v>
      </c>
      <c r="G320" s="4">
        <v>11.4</v>
      </c>
      <c r="H320" s="5">
        <f t="shared" si="34"/>
        <v>86.29825889477668</v>
      </c>
      <c r="I320" s="4">
        <v>2.82</v>
      </c>
      <c r="J320" s="4">
        <v>2.93</v>
      </c>
      <c r="K320" s="5">
        <f t="shared" si="35"/>
        <v>96.223316912972095</v>
      </c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</row>
    <row r="321" spans="1:63" x14ac:dyDescent="0.25">
      <c r="A321" s="28">
        <v>484</v>
      </c>
      <c r="B321" s="2">
        <v>2</v>
      </c>
      <c r="C321" s="4">
        <v>870</v>
      </c>
      <c r="D321" s="4">
        <v>0.14000000000000001</v>
      </c>
      <c r="E321" s="5">
        <f t="shared" si="33"/>
        <v>52.631578947368418</v>
      </c>
      <c r="F321" s="4">
        <v>10.7</v>
      </c>
      <c r="G321" s="4">
        <v>10.9</v>
      </c>
      <c r="H321" s="5">
        <f t="shared" si="34"/>
        <v>82.513247539742622</v>
      </c>
      <c r="I321" s="4">
        <v>2.0299999999999998</v>
      </c>
      <c r="J321" s="4">
        <v>2.0699999999999998</v>
      </c>
      <c r="K321" s="5">
        <f t="shared" si="35"/>
        <v>67.980295566502463</v>
      </c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</row>
    <row r="322" spans="1:63" x14ac:dyDescent="0.3">
      <c r="A322" s="35" t="s">
        <v>11</v>
      </c>
      <c r="B322" s="35"/>
      <c r="C322" s="31">
        <v>46045</v>
      </c>
      <c r="D322" s="32">
        <v>0.27</v>
      </c>
      <c r="E322" s="32"/>
      <c r="F322" s="32"/>
      <c r="G322" s="32">
        <v>13.12</v>
      </c>
      <c r="H322" s="32"/>
      <c r="I322" s="32"/>
      <c r="J322" s="32">
        <v>3.7</v>
      </c>
      <c r="K322" s="29"/>
      <c r="L322" s="17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</row>
    <row r="323" spans="1:63" x14ac:dyDescent="0.3">
      <c r="A323" s="36" t="s">
        <v>10</v>
      </c>
      <c r="B323" s="36"/>
      <c r="C323" s="3">
        <v>46070</v>
      </c>
      <c r="D323" s="33">
        <v>0.27</v>
      </c>
      <c r="E323" s="33"/>
      <c r="F323" s="33"/>
      <c r="G323" s="33">
        <v>13.21</v>
      </c>
      <c r="H323" s="33"/>
      <c r="I323" s="33"/>
      <c r="J323" s="33">
        <v>3.0449999999999999</v>
      </c>
      <c r="L323" s="17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</row>
    <row r="324" spans="1:63" x14ac:dyDescent="0.3">
      <c r="A324" s="34" t="s">
        <v>13</v>
      </c>
      <c r="B324" s="34"/>
      <c r="C324" s="14">
        <f>AVERAGE(C159:C192)</f>
        <v>1525.2941176470588</v>
      </c>
      <c r="D324" s="15">
        <v>0.35</v>
      </c>
      <c r="E324" s="19"/>
      <c r="F324" s="16">
        <v>15.7</v>
      </c>
      <c r="G324" s="14"/>
      <c r="H324" s="19"/>
      <c r="I324" s="15">
        <v>4.08</v>
      </c>
      <c r="J324" s="15"/>
      <c r="L324" s="17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</row>
    <row r="325" spans="1:63" x14ac:dyDescent="0.3">
      <c r="L325" s="17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</row>
    <row r="326" spans="1:63" x14ac:dyDescent="0.3">
      <c r="L326" s="17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</row>
    <row r="327" spans="1:63" x14ac:dyDescent="0.3">
      <c r="A327" s="4"/>
      <c r="E327" s="4"/>
      <c r="H327" s="4"/>
      <c r="K327" s="15"/>
      <c r="L327" s="16"/>
      <c r="M327" s="17"/>
      <c r="N327" s="17"/>
      <c r="O327" s="16"/>
      <c r="P327" s="13"/>
      <c r="Q327" s="17"/>
      <c r="R327" s="13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</row>
    <row r="328" spans="1:63" x14ac:dyDescent="0.3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</row>
    <row r="329" spans="1:63" x14ac:dyDescent="0.3">
      <c r="A329" s="21"/>
      <c r="B329" s="21"/>
      <c r="C329" s="22"/>
      <c r="D329" s="22"/>
      <c r="E329" s="22"/>
      <c r="F329" s="21"/>
      <c r="G329" s="23"/>
      <c r="H329" s="24"/>
      <c r="I329" s="21"/>
      <c r="J329" s="21"/>
      <c r="K329" s="25"/>
      <c r="L329" s="25"/>
      <c r="M329" s="26"/>
      <c r="N329" s="27"/>
      <c r="O329" s="27"/>
      <c r="P329" s="25"/>
      <c r="Q329" s="25"/>
      <c r="R329" s="26"/>
      <c r="S329" s="27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</row>
    <row r="330" spans="1:63" x14ac:dyDescent="0.25"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</row>
    <row r="331" spans="1:63" x14ac:dyDescent="0.25"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</row>
    <row r="332" spans="1:63" x14ac:dyDescent="0.25"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</row>
    <row r="333" spans="1:63" x14ac:dyDescent="0.25"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</row>
    <row r="334" spans="1:63" x14ac:dyDescent="0.25"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</row>
    <row r="335" spans="1:63" x14ac:dyDescent="0.25"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</row>
    <row r="336" spans="1:63" x14ac:dyDescent="0.25"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</row>
    <row r="337" spans="23:63" x14ac:dyDescent="0.25"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</row>
    <row r="338" spans="23:63" x14ac:dyDescent="0.25"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</row>
    <row r="339" spans="23:63" x14ac:dyDescent="0.25"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</row>
    <row r="340" spans="23:63" x14ac:dyDescent="0.25"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</row>
    <row r="341" spans="23:63" x14ac:dyDescent="0.25"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</row>
    <row r="342" spans="23:63" x14ac:dyDescent="0.25"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</row>
    <row r="343" spans="23:63" x14ac:dyDescent="0.25"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</row>
    <row r="344" spans="23:63" x14ac:dyDescent="0.25"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</row>
    <row r="345" spans="23:63" x14ac:dyDescent="0.25"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</row>
    <row r="346" spans="23:63" x14ac:dyDescent="0.25"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</row>
    <row r="347" spans="23:63" x14ac:dyDescent="0.25"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</row>
    <row r="348" spans="23:63" x14ac:dyDescent="0.25"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</row>
    <row r="349" spans="23:63" x14ac:dyDescent="0.25"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</row>
    <row r="350" spans="23:63" x14ac:dyDescent="0.25"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</row>
    <row r="351" spans="23:63" x14ac:dyDescent="0.25"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</row>
    <row r="352" spans="23:63" x14ac:dyDescent="0.25"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</row>
    <row r="353" spans="23:63" x14ac:dyDescent="0.25"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</row>
    <row r="354" spans="23:63" x14ac:dyDescent="0.25"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</row>
    <row r="355" spans="23:63" x14ac:dyDescent="0.25"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</row>
    <row r="356" spans="23:63" x14ac:dyDescent="0.25"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</row>
    <row r="357" spans="23:63" x14ac:dyDescent="0.25"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</row>
    <row r="358" spans="23:63" x14ac:dyDescent="0.25"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</row>
    <row r="359" spans="23:63" x14ac:dyDescent="0.25"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</row>
    <row r="360" spans="23:63" x14ac:dyDescent="0.25"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</row>
    <row r="361" spans="23:63" x14ac:dyDescent="0.25"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</row>
    <row r="362" spans="23:63" x14ac:dyDescent="0.25"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</row>
    <row r="363" spans="23:63" x14ac:dyDescent="0.25"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</row>
    <row r="364" spans="23:63" x14ac:dyDescent="0.25"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</row>
    <row r="365" spans="23:63" x14ac:dyDescent="0.25"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</row>
    <row r="366" spans="23:63" x14ac:dyDescent="0.25"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</row>
    <row r="367" spans="23:63" x14ac:dyDescent="0.25"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</row>
    <row r="368" spans="23:63" x14ac:dyDescent="0.25"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</row>
    <row r="369" spans="23:63" x14ac:dyDescent="0.25"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</row>
    <row r="370" spans="23:63" x14ac:dyDescent="0.25"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</row>
    <row r="371" spans="23:63" x14ac:dyDescent="0.25"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</row>
    <row r="372" spans="23:63" x14ac:dyDescent="0.25"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</row>
    <row r="373" spans="23:63" x14ac:dyDescent="0.25"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</row>
    <row r="374" spans="23:63" x14ac:dyDescent="0.25"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</row>
    <row r="375" spans="23:63" x14ac:dyDescent="0.25"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</row>
    <row r="376" spans="23:63" x14ac:dyDescent="0.25"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</row>
    <row r="377" spans="23:63" x14ac:dyDescent="0.25"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</row>
    <row r="378" spans="23:63" x14ac:dyDescent="0.25"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</row>
  </sheetData>
  <sortState xmlns:xlrd2="http://schemas.microsoft.com/office/spreadsheetml/2017/richdata2" ref="A2:K323">
    <sortCondition ref="A2:A323"/>
  </sortState>
  <mergeCells count="3">
    <mergeCell ref="A324:B324"/>
    <mergeCell ref="A322:B322"/>
    <mergeCell ref="A323:B323"/>
  </mergeCells>
  <conditionalFormatting sqref="A1:K136">
    <cfRule type="expression" dxfId="1" priority="3">
      <formula>ISEVEN(ROW())</formula>
    </cfRule>
  </conditionalFormatting>
  <conditionalFormatting sqref="A2:K321">
    <cfRule type="expression" dxfId="0" priority="1">
      <formula>MOD(ROW(),2)=0</formula>
    </cfRule>
  </conditionalFormatting>
  <pageMargins left="0.25" right="0.25" top="0.75" bottom="0.75" header="0.3" footer="0.3"/>
  <pageSetup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16139-43DA-494D-9192-714D4392F8F3}">
  <dimension ref="A1:K403"/>
  <sheetViews>
    <sheetView workbookViewId="0">
      <selection sqref="A1:XFD1048576"/>
    </sheetView>
  </sheetViews>
  <sheetFormatPr defaultRowHeight="15" x14ac:dyDescent="0.25"/>
  <sheetData>
    <row r="1" spans="1:11" x14ac:dyDescent="0.25">
      <c r="A1" t="s">
        <v>0</v>
      </c>
      <c r="B1" t="s">
        <v>3</v>
      </c>
      <c r="C1" t="s">
        <v>12</v>
      </c>
      <c r="D1" t="s">
        <v>1</v>
      </c>
      <c r="E1" t="s">
        <v>2</v>
      </c>
      <c r="F1" t="s">
        <v>4</v>
      </c>
      <c r="G1" t="s">
        <v>5</v>
      </c>
      <c r="H1" t="s">
        <v>6</v>
      </c>
      <c r="I1" t="s">
        <v>7</v>
      </c>
      <c r="J1" t="s">
        <v>9</v>
      </c>
      <c r="K1" t="s">
        <v>8</v>
      </c>
    </row>
    <row r="2" spans="1:11" x14ac:dyDescent="0.25">
      <c r="A2">
        <v>1</v>
      </c>
      <c r="B2">
        <v>2</v>
      </c>
      <c r="C2">
        <v>1110</v>
      </c>
      <c r="D2">
        <v>0.37</v>
      </c>
      <c r="E2">
        <v>139.09774436090225</v>
      </c>
      <c r="F2">
        <v>13.1</v>
      </c>
      <c r="G2">
        <v>12.9</v>
      </c>
      <c r="H2">
        <v>97.653292959878883</v>
      </c>
      <c r="I2">
        <v>3.56</v>
      </c>
      <c r="J2">
        <v>3.52</v>
      </c>
      <c r="K2">
        <v>115.5993431855501</v>
      </c>
    </row>
    <row r="3" spans="1:11" x14ac:dyDescent="0.25">
      <c r="A3">
        <v>2</v>
      </c>
      <c r="B3">
        <v>2</v>
      </c>
      <c r="C3">
        <v>1180</v>
      </c>
      <c r="D3">
        <v>0.3</v>
      </c>
      <c r="E3">
        <v>112.78195488721803</v>
      </c>
      <c r="F3">
        <v>13.9</v>
      </c>
      <c r="G3">
        <v>13.8</v>
      </c>
      <c r="H3">
        <v>104.46631339894019</v>
      </c>
      <c r="I3">
        <v>5.6</v>
      </c>
      <c r="J3">
        <v>5.55</v>
      </c>
      <c r="K3">
        <v>182.26600985221674</v>
      </c>
    </row>
    <row r="4" spans="1:11" x14ac:dyDescent="0.25">
      <c r="A4">
        <v>3</v>
      </c>
      <c r="B4">
        <v>2</v>
      </c>
      <c r="C4">
        <v>890</v>
      </c>
      <c r="F4">
        <v>10.6</v>
      </c>
      <c r="I4">
        <v>3.83</v>
      </c>
    </row>
    <row r="5" spans="1:11" x14ac:dyDescent="0.25">
      <c r="A5">
        <v>4</v>
      </c>
      <c r="B5">
        <v>2</v>
      </c>
      <c r="C5">
        <v>1240</v>
      </c>
      <c r="D5">
        <v>0.25</v>
      </c>
      <c r="E5">
        <v>93.984962406015043</v>
      </c>
      <c r="F5">
        <v>14.7</v>
      </c>
      <c r="G5">
        <v>14.5</v>
      </c>
      <c r="H5">
        <v>109.76532929598788</v>
      </c>
      <c r="I5">
        <v>4.54</v>
      </c>
      <c r="J5">
        <v>4.49</v>
      </c>
      <c r="K5">
        <v>147.45484400656815</v>
      </c>
    </row>
    <row r="6" spans="1:11" x14ac:dyDescent="0.25">
      <c r="A6">
        <v>5</v>
      </c>
      <c r="B6">
        <v>2</v>
      </c>
      <c r="C6">
        <v>1090</v>
      </c>
      <c r="D6">
        <v>0.15</v>
      </c>
      <c r="E6">
        <v>56.390977443609017</v>
      </c>
      <c r="F6">
        <v>11.9</v>
      </c>
      <c r="G6">
        <v>12.1</v>
      </c>
      <c r="H6">
        <v>91.597274791824361</v>
      </c>
      <c r="I6">
        <v>4.03</v>
      </c>
      <c r="J6">
        <v>3.96</v>
      </c>
      <c r="K6">
        <v>130.04926108374383</v>
      </c>
    </row>
    <row r="7" spans="1:11" x14ac:dyDescent="0.25">
      <c r="A7">
        <v>8</v>
      </c>
      <c r="B7">
        <v>2</v>
      </c>
      <c r="C7">
        <v>1260</v>
      </c>
      <c r="D7">
        <v>0.19</v>
      </c>
      <c r="E7">
        <v>71.428571428571431</v>
      </c>
      <c r="F7">
        <v>12.5</v>
      </c>
      <c r="G7">
        <v>12.3</v>
      </c>
      <c r="H7">
        <v>93.111279333837999</v>
      </c>
      <c r="I7">
        <v>2.06</v>
      </c>
      <c r="J7">
        <v>2.02</v>
      </c>
      <c r="K7">
        <v>66.33825944170772</v>
      </c>
    </row>
    <row r="8" spans="1:11" x14ac:dyDescent="0.25">
      <c r="A8">
        <v>9</v>
      </c>
      <c r="B8">
        <v>2</v>
      </c>
      <c r="C8">
        <v>1260</v>
      </c>
      <c r="D8">
        <v>0.23</v>
      </c>
      <c r="E8">
        <v>86.46616541353383</v>
      </c>
      <c r="F8">
        <v>14.4</v>
      </c>
      <c r="G8">
        <v>14.1</v>
      </c>
      <c r="H8">
        <v>106.73732021196062</v>
      </c>
      <c r="I8">
        <v>2.06</v>
      </c>
      <c r="J8">
        <v>2.0099999999999998</v>
      </c>
      <c r="K8">
        <v>66.009852216748769</v>
      </c>
    </row>
    <row r="9" spans="1:11" x14ac:dyDescent="0.25">
      <c r="A9">
        <v>10</v>
      </c>
      <c r="B9">
        <v>1</v>
      </c>
      <c r="C9">
        <v>1220</v>
      </c>
      <c r="D9">
        <v>0.3</v>
      </c>
      <c r="E9">
        <v>112.4859392575928</v>
      </c>
      <c r="F9">
        <v>13.2</v>
      </c>
      <c r="G9">
        <v>13.5</v>
      </c>
      <c r="H9">
        <v>102.89634146341464</v>
      </c>
      <c r="I9">
        <v>3.84</v>
      </c>
      <c r="J9">
        <v>3.84</v>
      </c>
      <c r="K9">
        <v>103.8258753548736</v>
      </c>
    </row>
    <row r="10" spans="1:11" x14ac:dyDescent="0.25">
      <c r="A10">
        <v>11</v>
      </c>
      <c r="B10">
        <v>1</v>
      </c>
      <c r="C10">
        <v>1160</v>
      </c>
      <c r="D10">
        <v>0.31</v>
      </c>
      <c r="E10">
        <v>116.23547056617922</v>
      </c>
      <c r="F10">
        <v>12.4</v>
      </c>
      <c r="G10">
        <v>12.6</v>
      </c>
      <c r="H10">
        <v>96.036585365853668</v>
      </c>
      <c r="I10">
        <v>2.67</v>
      </c>
      <c r="J10">
        <v>2.66</v>
      </c>
      <c r="K10">
        <v>71.921049073948893</v>
      </c>
    </row>
    <row r="11" spans="1:11" x14ac:dyDescent="0.25">
      <c r="A11">
        <v>12</v>
      </c>
      <c r="B11">
        <v>1</v>
      </c>
      <c r="C11">
        <v>1110</v>
      </c>
      <c r="D11">
        <v>0.23</v>
      </c>
      <c r="E11">
        <v>86.239220097487816</v>
      </c>
      <c r="F11">
        <v>13</v>
      </c>
      <c r="G11">
        <v>13.3</v>
      </c>
      <c r="H11">
        <v>101.37195121951221</v>
      </c>
      <c r="I11">
        <v>4.3099999999999996</v>
      </c>
      <c r="J11">
        <v>4.2699999999999996</v>
      </c>
      <c r="K11">
        <v>115.45221035554954</v>
      </c>
    </row>
    <row r="12" spans="1:11" x14ac:dyDescent="0.25">
      <c r="A12">
        <v>13</v>
      </c>
      <c r="B12">
        <v>1</v>
      </c>
      <c r="C12">
        <v>1350</v>
      </c>
      <c r="D12">
        <v>0.27</v>
      </c>
      <c r="E12">
        <v>101.23734533183352</v>
      </c>
      <c r="F12">
        <v>13.3</v>
      </c>
      <c r="G12">
        <v>13.5</v>
      </c>
      <c r="H12">
        <v>102.89634146341464</v>
      </c>
      <c r="I12">
        <v>2.94</v>
      </c>
      <c r="J12">
        <v>2.9</v>
      </c>
      <c r="K12">
        <v>78.410166283628485</v>
      </c>
    </row>
    <row r="13" spans="1:11" x14ac:dyDescent="0.25">
      <c r="A13">
        <v>14</v>
      </c>
      <c r="B13">
        <v>1</v>
      </c>
      <c r="C13">
        <v>1170</v>
      </c>
      <c r="D13">
        <v>0.31</v>
      </c>
      <c r="E13">
        <v>116.23547056617922</v>
      </c>
      <c r="F13">
        <v>13.5</v>
      </c>
      <c r="G13">
        <v>13.8</v>
      </c>
      <c r="H13">
        <v>105.18292682926831</v>
      </c>
      <c r="I13">
        <v>4.75</v>
      </c>
      <c r="J13">
        <v>4.71</v>
      </c>
      <c r="K13">
        <v>127.34892523996216</v>
      </c>
    </row>
    <row r="14" spans="1:11" x14ac:dyDescent="0.25">
      <c r="A14">
        <v>15</v>
      </c>
      <c r="B14">
        <v>1</v>
      </c>
      <c r="C14">
        <v>1150</v>
      </c>
      <c r="D14">
        <v>0.28000000000000003</v>
      </c>
      <c r="E14">
        <v>104.98687664041996</v>
      </c>
      <c r="F14">
        <v>13</v>
      </c>
      <c r="G14">
        <v>13</v>
      </c>
      <c r="H14">
        <v>99.085365853658544</v>
      </c>
      <c r="I14">
        <v>4.33</v>
      </c>
      <c r="J14">
        <v>4.32</v>
      </c>
      <c r="K14">
        <v>116.80410977423281</v>
      </c>
    </row>
    <row r="15" spans="1:11" x14ac:dyDescent="0.25">
      <c r="A15">
        <v>16</v>
      </c>
      <c r="B15">
        <v>1</v>
      </c>
      <c r="C15">
        <v>1160</v>
      </c>
      <c r="D15">
        <v>0.27</v>
      </c>
      <c r="E15">
        <v>101.23734533183352</v>
      </c>
      <c r="F15">
        <v>13.2</v>
      </c>
      <c r="G15">
        <v>13.6</v>
      </c>
      <c r="H15">
        <v>103.65853658536585</v>
      </c>
      <c r="I15">
        <v>3.21</v>
      </c>
      <c r="J15">
        <v>3.23</v>
      </c>
      <c r="K15">
        <v>87.332702446937944</v>
      </c>
    </row>
    <row r="16" spans="1:11" x14ac:dyDescent="0.25">
      <c r="A16">
        <v>17</v>
      </c>
      <c r="B16">
        <v>1</v>
      </c>
      <c r="C16">
        <v>1250</v>
      </c>
      <c r="D16">
        <v>0.26</v>
      </c>
      <c r="E16">
        <v>97.487814023247097</v>
      </c>
      <c r="F16">
        <v>12.6</v>
      </c>
      <c r="G16">
        <v>12.6</v>
      </c>
      <c r="H16">
        <v>96.036585365853668</v>
      </c>
      <c r="I16">
        <v>4.33</v>
      </c>
      <c r="J16">
        <v>4.33</v>
      </c>
      <c r="K16">
        <v>117.07448965796945</v>
      </c>
    </row>
    <row r="17" spans="1:11" x14ac:dyDescent="0.25">
      <c r="A17">
        <v>18</v>
      </c>
      <c r="B17">
        <v>1</v>
      </c>
      <c r="C17">
        <v>1180</v>
      </c>
      <c r="D17">
        <v>0.43</v>
      </c>
      <c r="E17">
        <v>161.22984626921635</v>
      </c>
      <c r="F17">
        <v>12.4</v>
      </c>
      <c r="G17">
        <v>12.5</v>
      </c>
      <c r="H17">
        <v>95.274390243902445</v>
      </c>
      <c r="I17">
        <v>4.3</v>
      </c>
      <c r="J17">
        <v>4.32</v>
      </c>
      <c r="K17">
        <v>116.80410977423281</v>
      </c>
    </row>
    <row r="18" spans="1:11" x14ac:dyDescent="0.25">
      <c r="A18">
        <v>19</v>
      </c>
      <c r="B18">
        <v>1</v>
      </c>
      <c r="C18">
        <v>1140</v>
      </c>
      <c r="D18">
        <v>0.24</v>
      </c>
      <c r="E18">
        <v>89.988751406074243</v>
      </c>
      <c r="F18">
        <v>11.1</v>
      </c>
      <c r="G18">
        <v>11.2</v>
      </c>
      <c r="H18">
        <v>85.365853658536579</v>
      </c>
      <c r="I18">
        <v>5.16</v>
      </c>
      <c r="J18">
        <v>5.19</v>
      </c>
      <c r="K18">
        <v>140.32715965932135</v>
      </c>
    </row>
    <row r="19" spans="1:11" x14ac:dyDescent="0.25">
      <c r="A19">
        <v>22</v>
      </c>
      <c r="B19">
        <v>1</v>
      </c>
      <c r="C19">
        <v>1230</v>
      </c>
      <c r="D19">
        <v>0.25</v>
      </c>
      <c r="E19">
        <v>93.73828271466067</v>
      </c>
      <c r="F19">
        <v>13.1</v>
      </c>
      <c r="G19">
        <v>13.3</v>
      </c>
      <c r="H19">
        <v>101.37195121951221</v>
      </c>
      <c r="I19">
        <v>2.71</v>
      </c>
      <c r="J19">
        <v>2.75</v>
      </c>
      <c r="K19">
        <v>74.354468027578747</v>
      </c>
    </row>
    <row r="20" spans="1:11" x14ac:dyDescent="0.25">
      <c r="A20">
        <v>23</v>
      </c>
      <c r="B20">
        <v>1</v>
      </c>
      <c r="C20">
        <v>1240</v>
      </c>
      <c r="D20">
        <v>0.21</v>
      </c>
      <c r="E20">
        <v>78.740157480314963</v>
      </c>
      <c r="F20">
        <v>12.3</v>
      </c>
      <c r="G20">
        <v>12.8</v>
      </c>
      <c r="H20">
        <v>97.560975609756113</v>
      </c>
      <c r="I20">
        <v>3.82</v>
      </c>
      <c r="J20">
        <v>3.86</v>
      </c>
      <c r="K20">
        <v>104.36663512234689</v>
      </c>
    </row>
    <row r="21" spans="1:11" x14ac:dyDescent="0.25">
      <c r="A21">
        <v>24</v>
      </c>
      <c r="B21">
        <v>1</v>
      </c>
      <c r="C21">
        <v>1250</v>
      </c>
      <c r="D21">
        <v>0.36</v>
      </c>
      <c r="E21">
        <v>134.98312710911136</v>
      </c>
      <c r="F21">
        <v>14.1</v>
      </c>
      <c r="G21">
        <v>14.4</v>
      </c>
      <c r="H21">
        <v>109.75609756097562</v>
      </c>
      <c r="I21">
        <v>4.53</v>
      </c>
      <c r="J21">
        <v>4.58</v>
      </c>
      <c r="K21">
        <v>123.83398675138571</v>
      </c>
    </row>
    <row r="22" spans="1:11" x14ac:dyDescent="0.25">
      <c r="A22">
        <v>25</v>
      </c>
      <c r="B22">
        <v>1</v>
      </c>
      <c r="C22">
        <v>1410</v>
      </c>
      <c r="D22">
        <v>0.42</v>
      </c>
      <c r="E22">
        <v>157.48031496062993</v>
      </c>
      <c r="F22">
        <v>13.9</v>
      </c>
      <c r="G22">
        <v>13.4</v>
      </c>
      <c r="H22">
        <v>102.13414634146343</v>
      </c>
      <c r="I22">
        <v>4.63</v>
      </c>
      <c r="J22">
        <v>4.55</v>
      </c>
      <c r="K22">
        <v>123.02284710017575</v>
      </c>
    </row>
    <row r="23" spans="1:11" x14ac:dyDescent="0.25">
      <c r="A23">
        <v>26</v>
      </c>
      <c r="B23">
        <v>1</v>
      </c>
      <c r="C23">
        <v>1290</v>
      </c>
      <c r="D23">
        <v>0.38</v>
      </c>
      <c r="E23">
        <v>142.48218972628422</v>
      </c>
      <c r="F23">
        <v>13.8</v>
      </c>
      <c r="G23">
        <v>13.3</v>
      </c>
      <c r="H23">
        <v>101.37195121951221</v>
      </c>
      <c r="I23">
        <v>4.83</v>
      </c>
      <c r="J23">
        <v>4.74</v>
      </c>
      <c r="K23">
        <v>128.16006489117208</v>
      </c>
    </row>
    <row r="24" spans="1:11" x14ac:dyDescent="0.25">
      <c r="A24">
        <v>27</v>
      </c>
      <c r="B24">
        <v>1</v>
      </c>
      <c r="C24">
        <v>1310</v>
      </c>
      <c r="D24">
        <v>0.32</v>
      </c>
      <c r="E24">
        <v>119.98500187476566</v>
      </c>
      <c r="F24">
        <v>13.3</v>
      </c>
      <c r="G24">
        <v>12.8</v>
      </c>
      <c r="H24">
        <v>97.560975609756113</v>
      </c>
      <c r="I24">
        <v>4.58</v>
      </c>
      <c r="J24">
        <v>4.49</v>
      </c>
      <c r="K24">
        <v>121.40056779775585</v>
      </c>
    </row>
    <row r="25" spans="1:11" x14ac:dyDescent="0.25">
      <c r="A25">
        <v>28</v>
      </c>
      <c r="B25">
        <v>1</v>
      </c>
      <c r="C25">
        <v>1170</v>
      </c>
      <c r="D25">
        <v>0.24</v>
      </c>
      <c r="E25">
        <v>89.988751406074243</v>
      </c>
      <c r="F25">
        <v>13.9</v>
      </c>
      <c r="G25">
        <v>13.9</v>
      </c>
      <c r="H25">
        <v>105.94512195121952</v>
      </c>
      <c r="I25">
        <v>3.3</v>
      </c>
      <c r="J25">
        <v>3.22</v>
      </c>
      <c r="K25">
        <v>87.062322563201306</v>
      </c>
    </row>
    <row r="26" spans="1:11" x14ac:dyDescent="0.25">
      <c r="A26">
        <v>29</v>
      </c>
      <c r="B26">
        <v>1</v>
      </c>
      <c r="C26">
        <v>1340</v>
      </c>
      <c r="D26">
        <v>0.23</v>
      </c>
      <c r="E26">
        <v>86.239220097487816</v>
      </c>
      <c r="F26">
        <v>12.1</v>
      </c>
      <c r="G26">
        <v>11.6</v>
      </c>
      <c r="H26">
        <v>88.41463414634147</v>
      </c>
      <c r="I26">
        <v>2.1</v>
      </c>
      <c r="J26">
        <v>2.0099999999999998</v>
      </c>
      <c r="K26">
        <v>54.346356631066641</v>
      </c>
    </row>
    <row r="27" spans="1:11" x14ac:dyDescent="0.25">
      <c r="A27">
        <v>30</v>
      </c>
      <c r="B27">
        <v>1</v>
      </c>
      <c r="C27">
        <v>1390</v>
      </c>
      <c r="D27">
        <v>0.32</v>
      </c>
      <c r="E27">
        <v>119.98500187476566</v>
      </c>
      <c r="F27">
        <v>14.8</v>
      </c>
      <c r="G27">
        <v>14.4</v>
      </c>
      <c r="H27">
        <v>109.75609756097562</v>
      </c>
      <c r="I27">
        <v>2.75</v>
      </c>
      <c r="J27">
        <v>2.68</v>
      </c>
      <c r="K27">
        <v>72.461808841422197</v>
      </c>
    </row>
    <row r="28" spans="1:11" x14ac:dyDescent="0.25">
      <c r="A28">
        <v>31</v>
      </c>
      <c r="B28">
        <v>1</v>
      </c>
      <c r="C28">
        <v>1480</v>
      </c>
      <c r="D28">
        <v>0.31</v>
      </c>
      <c r="E28">
        <v>116.23547056617922</v>
      </c>
      <c r="F28">
        <v>13.9</v>
      </c>
      <c r="G28">
        <v>13.4</v>
      </c>
      <c r="H28">
        <v>102.13414634146343</v>
      </c>
      <c r="I28">
        <v>4.3099999999999996</v>
      </c>
      <c r="J28">
        <v>4.24</v>
      </c>
      <c r="K28">
        <v>114.6410707043396</v>
      </c>
    </row>
    <row r="29" spans="1:11" x14ac:dyDescent="0.25">
      <c r="A29">
        <v>32</v>
      </c>
      <c r="B29">
        <v>1</v>
      </c>
      <c r="C29">
        <v>1110</v>
      </c>
      <c r="D29">
        <v>0.28000000000000003</v>
      </c>
      <c r="E29">
        <v>104.98687664041996</v>
      </c>
      <c r="F29">
        <v>9.8000000000000007</v>
      </c>
      <c r="G29">
        <v>10.1</v>
      </c>
      <c r="H29">
        <v>76.981707317073173</v>
      </c>
      <c r="I29">
        <v>4.63</v>
      </c>
      <c r="J29">
        <v>4.59</v>
      </c>
      <c r="K29">
        <v>124.10436663512235</v>
      </c>
    </row>
    <row r="30" spans="1:11" x14ac:dyDescent="0.25">
      <c r="A30">
        <v>33</v>
      </c>
      <c r="B30">
        <v>1</v>
      </c>
      <c r="C30">
        <v>1240</v>
      </c>
      <c r="D30">
        <v>0.27</v>
      </c>
      <c r="E30">
        <v>101.23734533183352</v>
      </c>
      <c r="F30">
        <v>12.7</v>
      </c>
      <c r="G30">
        <v>13</v>
      </c>
      <c r="H30">
        <v>99.085365853658544</v>
      </c>
      <c r="I30">
        <v>2.15</v>
      </c>
      <c r="J30">
        <v>2.12</v>
      </c>
      <c r="K30">
        <v>57.320535352169799</v>
      </c>
    </row>
    <row r="31" spans="1:11" x14ac:dyDescent="0.25">
      <c r="A31">
        <v>34</v>
      </c>
      <c r="B31">
        <v>1</v>
      </c>
      <c r="C31">
        <v>1300</v>
      </c>
      <c r="D31">
        <v>0.44</v>
      </c>
      <c r="E31">
        <v>164.97937757780278</v>
      </c>
      <c r="F31">
        <v>12.7</v>
      </c>
      <c r="G31">
        <v>12.7</v>
      </c>
      <c r="H31">
        <v>96.798780487804876</v>
      </c>
      <c r="I31">
        <v>5.68</v>
      </c>
      <c r="J31">
        <v>5.67</v>
      </c>
      <c r="K31">
        <v>153.30539407868054</v>
      </c>
    </row>
    <row r="32" spans="1:11" x14ac:dyDescent="0.25">
      <c r="A32">
        <v>35</v>
      </c>
      <c r="B32">
        <v>1</v>
      </c>
      <c r="C32">
        <v>1230</v>
      </c>
      <c r="D32">
        <v>0.3</v>
      </c>
      <c r="E32">
        <v>112.4859392575928</v>
      </c>
      <c r="F32">
        <v>11.9</v>
      </c>
      <c r="G32">
        <v>12</v>
      </c>
      <c r="H32">
        <v>91.463414634146346</v>
      </c>
      <c r="I32">
        <v>3.69</v>
      </c>
      <c r="J32">
        <v>3.7</v>
      </c>
      <c r="K32">
        <v>100.04055698256049</v>
      </c>
    </row>
    <row r="33" spans="1:11" x14ac:dyDescent="0.25">
      <c r="A33">
        <v>36</v>
      </c>
      <c r="B33">
        <v>1</v>
      </c>
      <c r="C33">
        <v>1180</v>
      </c>
      <c r="D33">
        <v>0.28000000000000003</v>
      </c>
      <c r="E33">
        <v>104.98687664041996</v>
      </c>
      <c r="F33">
        <v>13.5</v>
      </c>
      <c r="G33">
        <v>14.1</v>
      </c>
      <c r="H33">
        <v>107.46951219512195</v>
      </c>
      <c r="I33">
        <v>3.76</v>
      </c>
      <c r="J33">
        <v>3.83</v>
      </c>
      <c r="K33">
        <v>103.55549547113694</v>
      </c>
    </row>
    <row r="34" spans="1:11" x14ac:dyDescent="0.25">
      <c r="A34">
        <v>37</v>
      </c>
      <c r="B34">
        <v>1</v>
      </c>
      <c r="C34">
        <v>1050</v>
      </c>
      <c r="D34">
        <v>0.33</v>
      </c>
      <c r="E34">
        <v>123.73453318335208</v>
      </c>
      <c r="F34">
        <v>12.2</v>
      </c>
      <c r="G34">
        <v>13.5</v>
      </c>
      <c r="H34">
        <v>102.89634146341464</v>
      </c>
      <c r="I34">
        <v>2.3199999999999998</v>
      </c>
      <c r="J34">
        <v>2.48</v>
      </c>
      <c r="K34">
        <v>67.054211166689186</v>
      </c>
    </row>
    <row r="35" spans="1:11" x14ac:dyDescent="0.25">
      <c r="A35">
        <v>38</v>
      </c>
      <c r="B35">
        <v>1</v>
      </c>
      <c r="C35">
        <v>1310</v>
      </c>
      <c r="D35">
        <v>0.28000000000000003</v>
      </c>
      <c r="E35">
        <v>104.98687664041996</v>
      </c>
      <c r="F35">
        <v>12.5</v>
      </c>
      <c r="G35">
        <v>12.1</v>
      </c>
      <c r="H35">
        <v>92.225609756097555</v>
      </c>
      <c r="I35">
        <v>3.71</v>
      </c>
      <c r="J35">
        <v>3.65</v>
      </c>
      <c r="K35">
        <v>98.688657563877243</v>
      </c>
    </row>
    <row r="36" spans="1:11" x14ac:dyDescent="0.25">
      <c r="A36">
        <v>39</v>
      </c>
      <c r="B36">
        <v>1</v>
      </c>
      <c r="C36">
        <v>1030</v>
      </c>
      <c r="D36">
        <v>0.28000000000000003</v>
      </c>
      <c r="E36">
        <v>104.98687664041996</v>
      </c>
      <c r="F36">
        <v>12.2</v>
      </c>
      <c r="G36">
        <v>12.1</v>
      </c>
      <c r="H36">
        <v>92.225609756097555</v>
      </c>
      <c r="I36">
        <v>3.27</v>
      </c>
      <c r="J36">
        <v>3.24</v>
      </c>
      <c r="K36">
        <v>87.603082330674596</v>
      </c>
    </row>
    <row r="37" spans="1:11" x14ac:dyDescent="0.25">
      <c r="A37">
        <v>40</v>
      </c>
      <c r="B37">
        <v>1</v>
      </c>
      <c r="C37">
        <v>1270</v>
      </c>
      <c r="D37">
        <v>0.27</v>
      </c>
      <c r="E37">
        <v>101.23734533183352</v>
      </c>
      <c r="F37">
        <v>13.1</v>
      </c>
      <c r="G37">
        <v>12.9</v>
      </c>
      <c r="H37">
        <v>98.323170731707322</v>
      </c>
      <c r="I37">
        <v>3.69</v>
      </c>
      <c r="J37">
        <v>3.66</v>
      </c>
      <c r="K37">
        <v>98.959037447613895</v>
      </c>
    </row>
    <row r="38" spans="1:11" x14ac:dyDescent="0.25">
      <c r="A38">
        <v>41</v>
      </c>
      <c r="B38">
        <v>1</v>
      </c>
      <c r="C38">
        <v>1100</v>
      </c>
      <c r="D38">
        <v>0.19</v>
      </c>
      <c r="E38">
        <v>71.241094863142109</v>
      </c>
      <c r="F38">
        <v>14.6</v>
      </c>
      <c r="G38">
        <v>15.2</v>
      </c>
      <c r="H38">
        <v>115.85365853658536</v>
      </c>
      <c r="I38">
        <v>4.97</v>
      </c>
      <c r="J38">
        <v>4.99</v>
      </c>
      <c r="K38">
        <v>134.91956198458834</v>
      </c>
    </row>
    <row r="39" spans="1:11" x14ac:dyDescent="0.25">
      <c r="A39">
        <v>42</v>
      </c>
      <c r="B39">
        <v>1</v>
      </c>
      <c r="C39">
        <v>1110</v>
      </c>
      <c r="D39">
        <v>0.34</v>
      </c>
      <c r="E39">
        <v>127.48406449193853</v>
      </c>
      <c r="F39">
        <v>13.5</v>
      </c>
      <c r="G39">
        <v>14.1</v>
      </c>
      <c r="H39">
        <v>107.46951219512195</v>
      </c>
      <c r="I39">
        <v>5.31</v>
      </c>
      <c r="J39">
        <v>5.34</v>
      </c>
      <c r="K39">
        <v>144.38285791537109</v>
      </c>
    </row>
    <row r="40" spans="1:11" x14ac:dyDescent="0.25">
      <c r="A40">
        <v>43</v>
      </c>
      <c r="B40">
        <v>1</v>
      </c>
      <c r="C40">
        <v>1080</v>
      </c>
      <c r="D40">
        <v>0.24</v>
      </c>
      <c r="E40">
        <v>89.988751406074243</v>
      </c>
      <c r="F40">
        <v>10.9</v>
      </c>
      <c r="G40">
        <v>11</v>
      </c>
      <c r="H40">
        <v>83.841463414634148</v>
      </c>
      <c r="I40">
        <v>4.08</v>
      </c>
      <c r="J40">
        <v>4.04</v>
      </c>
      <c r="K40">
        <v>109.2334730296066</v>
      </c>
    </row>
    <row r="41" spans="1:11" x14ac:dyDescent="0.25">
      <c r="A41">
        <v>44</v>
      </c>
      <c r="B41">
        <v>1</v>
      </c>
      <c r="C41">
        <v>1140</v>
      </c>
      <c r="D41">
        <v>0.28999999999999998</v>
      </c>
      <c r="E41">
        <v>108.73640794900636</v>
      </c>
      <c r="F41">
        <v>12.4</v>
      </c>
      <c r="G41">
        <v>12.9</v>
      </c>
      <c r="H41">
        <v>98.323170731707322</v>
      </c>
      <c r="I41">
        <v>3.95</v>
      </c>
      <c r="J41">
        <v>3.96</v>
      </c>
      <c r="K41">
        <v>107.07043395971338</v>
      </c>
    </row>
    <row r="42" spans="1:11" x14ac:dyDescent="0.25">
      <c r="A42">
        <v>50</v>
      </c>
      <c r="B42">
        <v>1</v>
      </c>
      <c r="C42">
        <v>1450</v>
      </c>
      <c r="D42">
        <v>0.42</v>
      </c>
      <c r="E42">
        <v>157.48031496062993</v>
      </c>
      <c r="F42">
        <v>15.6</v>
      </c>
      <c r="G42">
        <v>15.2</v>
      </c>
      <c r="H42">
        <v>115.85365853658536</v>
      </c>
      <c r="I42">
        <v>4.42</v>
      </c>
      <c r="J42">
        <v>4.3</v>
      </c>
      <c r="K42">
        <v>116.2633500067595</v>
      </c>
    </row>
    <row r="43" spans="1:11" x14ac:dyDescent="0.25">
      <c r="A43">
        <v>51</v>
      </c>
      <c r="B43">
        <v>1</v>
      </c>
      <c r="C43">
        <v>1320</v>
      </c>
      <c r="D43">
        <v>0.27</v>
      </c>
      <c r="E43">
        <v>101.23734533183352</v>
      </c>
      <c r="F43">
        <v>14.1</v>
      </c>
      <c r="G43">
        <v>13.8</v>
      </c>
      <c r="H43">
        <v>105.18292682926831</v>
      </c>
      <c r="I43">
        <v>2.94</v>
      </c>
      <c r="J43">
        <v>2.85</v>
      </c>
      <c r="K43">
        <v>77.058266864945253</v>
      </c>
    </row>
    <row r="44" spans="1:11" x14ac:dyDescent="0.25">
      <c r="A44">
        <v>52</v>
      </c>
      <c r="B44">
        <v>1</v>
      </c>
      <c r="C44">
        <v>1500</v>
      </c>
      <c r="D44">
        <v>0.3</v>
      </c>
      <c r="E44">
        <v>112.4859392575928</v>
      </c>
      <c r="F44">
        <v>14</v>
      </c>
      <c r="G44">
        <v>13.7</v>
      </c>
      <c r="H44">
        <v>104.42073170731707</v>
      </c>
      <c r="I44">
        <v>4.5199999999999996</v>
      </c>
      <c r="J44">
        <v>4.4400000000000004</v>
      </c>
      <c r="K44">
        <v>120.04866837907259</v>
      </c>
    </row>
    <row r="45" spans="1:11" x14ac:dyDescent="0.25">
      <c r="A45">
        <v>53</v>
      </c>
      <c r="B45">
        <v>1</v>
      </c>
      <c r="C45">
        <v>1200</v>
      </c>
      <c r="D45">
        <v>0.3</v>
      </c>
      <c r="E45">
        <v>112.4859392575928</v>
      </c>
      <c r="F45">
        <v>12.9</v>
      </c>
      <c r="G45">
        <v>12.7</v>
      </c>
      <c r="H45">
        <v>96.798780487804876</v>
      </c>
      <c r="I45">
        <v>4.1500000000000004</v>
      </c>
      <c r="J45">
        <v>4.0999999999999996</v>
      </c>
      <c r="K45">
        <v>110.8557523320265</v>
      </c>
    </row>
    <row r="46" spans="1:11" x14ac:dyDescent="0.25">
      <c r="A46">
        <v>54</v>
      </c>
      <c r="B46">
        <v>1</v>
      </c>
      <c r="C46">
        <v>1310</v>
      </c>
      <c r="D46">
        <v>0.36</v>
      </c>
      <c r="E46">
        <v>134.98312710911136</v>
      </c>
      <c r="F46">
        <v>15.1</v>
      </c>
      <c r="G46">
        <v>14.9</v>
      </c>
      <c r="H46">
        <v>113.56707317073172</v>
      </c>
      <c r="I46">
        <v>3.99</v>
      </c>
      <c r="J46">
        <v>3.94</v>
      </c>
      <c r="K46">
        <v>106.52967419224009</v>
      </c>
    </row>
    <row r="47" spans="1:11" x14ac:dyDescent="0.25">
      <c r="A47">
        <v>55</v>
      </c>
      <c r="B47">
        <v>1</v>
      </c>
      <c r="C47">
        <v>1490</v>
      </c>
      <c r="D47">
        <v>0.32</v>
      </c>
      <c r="E47">
        <v>119.98500187476566</v>
      </c>
      <c r="F47">
        <v>14.2</v>
      </c>
      <c r="G47">
        <v>13.6</v>
      </c>
      <c r="H47">
        <v>103.65853658536585</v>
      </c>
      <c r="I47">
        <v>4.49</v>
      </c>
      <c r="J47">
        <v>4.38</v>
      </c>
      <c r="K47">
        <v>118.42638907665268</v>
      </c>
    </row>
    <row r="48" spans="1:11" x14ac:dyDescent="0.25">
      <c r="A48">
        <v>56</v>
      </c>
      <c r="B48">
        <v>1</v>
      </c>
      <c r="C48">
        <v>1280</v>
      </c>
      <c r="D48">
        <v>0.28000000000000003</v>
      </c>
      <c r="E48">
        <v>104.98687664041996</v>
      </c>
      <c r="F48">
        <v>14.1</v>
      </c>
      <c r="G48">
        <v>13.7</v>
      </c>
      <c r="H48">
        <v>104.42073170731707</v>
      </c>
      <c r="I48">
        <v>4.03</v>
      </c>
      <c r="J48">
        <v>3.85</v>
      </c>
      <c r="K48">
        <v>104.09625523861024</v>
      </c>
    </row>
    <row r="49" spans="1:11" x14ac:dyDescent="0.25">
      <c r="A49">
        <v>57</v>
      </c>
      <c r="B49">
        <v>1</v>
      </c>
      <c r="C49">
        <v>1260</v>
      </c>
      <c r="D49">
        <v>0.21</v>
      </c>
      <c r="E49">
        <v>78.740157480314963</v>
      </c>
      <c r="F49">
        <v>13.1</v>
      </c>
      <c r="G49">
        <v>12.5</v>
      </c>
      <c r="H49">
        <v>95.274390243902445</v>
      </c>
      <c r="I49">
        <v>3.24</v>
      </c>
      <c r="J49">
        <v>3.09</v>
      </c>
      <c r="K49">
        <v>83.547384074624844</v>
      </c>
    </row>
    <row r="50" spans="1:11" x14ac:dyDescent="0.25">
      <c r="A50">
        <v>58</v>
      </c>
      <c r="B50">
        <v>1</v>
      </c>
      <c r="C50">
        <v>1340</v>
      </c>
      <c r="D50">
        <v>0.11</v>
      </c>
      <c r="E50">
        <v>41.244844394450695</v>
      </c>
      <c r="F50">
        <v>14.5</v>
      </c>
      <c r="G50">
        <v>14.1</v>
      </c>
      <c r="H50">
        <v>107.46951219512195</v>
      </c>
      <c r="I50">
        <v>4.16</v>
      </c>
      <c r="J50">
        <v>4.01</v>
      </c>
      <c r="K50">
        <v>108.42233337839664</v>
      </c>
    </row>
    <row r="51" spans="1:11" x14ac:dyDescent="0.25">
      <c r="A51">
        <v>59</v>
      </c>
      <c r="B51">
        <v>1</v>
      </c>
      <c r="C51">
        <v>1150</v>
      </c>
      <c r="D51">
        <v>0.1</v>
      </c>
      <c r="E51">
        <v>37.495313085864268</v>
      </c>
      <c r="F51">
        <v>13.2</v>
      </c>
      <c r="G51">
        <v>12.8</v>
      </c>
      <c r="H51">
        <v>97.560975609756113</v>
      </c>
      <c r="I51">
        <v>2.5499999999999998</v>
      </c>
      <c r="J51">
        <v>2.41</v>
      </c>
      <c r="K51">
        <v>65.16155198053265</v>
      </c>
    </row>
    <row r="52" spans="1:11" x14ac:dyDescent="0.25">
      <c r="A52">
        <v>62</v>
      </c>
      <c r="B52">
        <v>1</v>
      </c>
      <c r="C52">
        <v>1290</v>
      </c>
      <c r="D52">
        <v>0.28000000000000003</v>
      </c>
      <c r="E52">
        <v>104.98687664041996</v>
      </c>
      <c r="F52">
        <v>14.6</v>
      </c>
      <c r="G52">
        <v>13.7</v>
      </c>
      <c r="H52">
        <v>104.42073170731707</v>
      </c>
      <c r="I52">
        <v>5.23</v>
      </c>
      <c r="J52">
        <v>5.05</v>
      </c>
      <c r="K52">
        <v>136.54184128700822</v>
      </c>
    </row>
    <row r="53" spans="1:11" x14ac:dyDescent="0.25">
      <c r="A53">
        <v>63</v>
      </c>
      <c r="B53">
        <v>1</v>
      </c>
      <c r="C53">
        <v>1690</v>
      </c>
      <c r="D53">
        <v>0.38</v>
      </c>
      <c r="E53">
        <v>142.48218972628422</v>
      </c>
      <c r="F53">
        <v>14.7</v>
      </c>
      <c r="G53">
        <v>13.3</v>
      </c>
      <c r="H53">
        <v>101.37195121951221</v>
      </c>
      <c r="I53">
        <v>5.4</v>
      </c>
      <c r="J53">
        <v>5.25</v>
      </c>
      <c r="K53">
        <v>141.94943896174124</v>
      </c>
    </row>
    <row r="54" spans="1:11" x14ac:dyDescent="0.25">
      <c r="A54">
        <v>64</v>
      </c>
      <c r="B54">
        <v>1</v>
      </c>
      <c r="C54">
        <v>1520</v>
      </c>
      <c r="D54">
        <v>0.34</v>
      </c>
      <c r="E54">
        <v>127.48406449193853</v>
      </c>
      <c r="F54">
        <v>13.7</v>
      </c>
      <c r="G54">
        <v>13.2</v>
      </c>
      <c r="H54">
        <v>100.60975609756098</v>
      </c>
      <c r="I54">
        <v>3.83</v>
      </c>
      <c r="J54">
        <v>3.77</v>
      </c>
      <c r="K54">
        <v>101.93321616871704</v>
      </c>
    </row>
    <row r="55" spans="1:11" x14ac:dyDescent="0.25">
      <c r="A55">
        <v>65</v>
      </c>
      <c r="B55">
        <v>1</v>
      </c>
      <c r="C55">
        <v>1590</v>
      </c>
      <c r="D55">
        <v>0.36</v>
      </c>
      <c r="E55">
        <v>134.98312710911136</v>
      </c>
      <c r="F55">
        <v>16</v>
      </c>
      <c r="G55">
        <v>14.7</v>
      </c>
      <c r="H55">
        <v>112.04268292682926</v>
      </c>
      <c r="I55">
        <v>4.2</v>
      </c>
      <c r="J55">
        <v>4.05</v>
      </c>
      <c r="K55">
        <v>109.50385291334324</v>
      </c>
    </row>
    <row r="56" spans="1:11" x14ac:dyDescent="0.25">
      <c r="A56">
        <v>66</v>
      </c>
      <c r="B56">
        <v>1</v>
      </c>
      <c r="C56">
        <v>1270</v>
      </c>
      <c r="D56">
        <v>0.37</v>
      </c>
      <c r="E56">
        <v>138.73265841769779</v>
      </c>
      <c r="F56">
        <v>13.9</v>
      </c>
      <c r="G56">
        <v>13.2</v>
      </c>
      <c r="H56">
        <v>100.60975609756098</v>
      </c>
      <c r="I56">
        <v>6.8</v>
      </c>
      <c r="J56">
        <v>6.65</v>
      </c>
      <c r="K56">
        <v>179.80262268487226</v>
      </c>
    </row>
    <row r="57" spans="1:11" x14ac:dyDescent="0.25">
      <c r="A57">
        <v>67</v>
      </c>
      <c r="B57">
        <v>1</v>
      </c>
      <c r="C57">
        <v>1410</v>
      </c>
      <c r="D57">
        <v>0.5</v>
      </c>
      <c r="E57">
        <v>187.47656542932134</v>
      </c>
      <c r="F57">
        <v>14.3</v>
      </c>
      <c r="G57">
        <v>13.3</v>
      </c>
      <c r="H57">
        <v>101.37195121951221</v>
      </c>
      <c r="I57">
        <v>5.74</v>
      </c>
      <c r="J57">
        <v>5.58</v>
      </c>
      <c r="K57">
        <v>150.87197512505068</v>
      </c>
    </row>
    <row r="58" spans="1:11" x14ac:dyDescent="0.25">
      <c r="A58">
        <v>68</v>
      </c>
      <c r="B58">
        <v>1</v>
      </c>
      <c r="C58">
        <v>1450</v>
      </c>
      <c r="D58">
        <v>0.39</v>
      </c>
      <c r="E58">
        <v>146.23172103487065</v>
      </c>
      <c r="F58">
        <v>15.8</v>
      </c>
      <c r="G58">
        <v>14.9</v>
      </c>
      <c r="H58">
        <v>113.56707317073172</v>
      </c>
      <c r="I58">
        <v>6.28</v>
      </c>
      <c r="J58">
        <v>6.15</v>
      </c>
      <c r="K58">
        <v>166.28362849803975</v>
      </c>
    </row>
    <row r="59" spans="1:11" x14ac:dyDescent="0.25">
      <c r="A59">
        <v>69</v>
      </c>
      <c r="B59">
        <v>1</v>
      </c>
      <c r="C59">
        <v>1220</v>
      </c>
      <c r="D59">
        <v>0.27</v>
      </c>
      <c r="E59">
        <v>101.23734533183352</v>
      </c>
      <c r="F59">
        <v>13.8</v>
      </c>
      <c r="G59">
        <v>13.7</v>
      </c>
      <c r="H59">
        <v>104.42073170731707</v>
      </c>
      <c r="I59">
        <v>3.33</v>
      </c>
      <c r="J59">
        <v>3.25</v>
      </c>
      <c r="K59">
        <v>87.873462214411248</v>
      </c>
    </row>
    <row r="60" spans="1:11" x14ac:dyDescent="0.25">
      <c r="A60">
        <v>70</v>
      </c>
      <c r="B60">
        <v>1</v>
      </c>
      <c r="C60">
        <v>1210</v>
      </c>
      <c r="D60">
        <v>0.26</v>
      </c>
      <c r="E60">
        <v>97.487814023247097</v>
      </c>
      <c r="F60">
        <v>13.4</v>
      </c>
      <c r="G60">
        <v>13.3</v>
      </c>
      <c r="H60">
        <v>101.37195121951221</v>
      </c>
      <c r="I60">
        <v>4.1100000000000003</v>
      </c>
      <c r="J60">
        <v>4.0599999999999996</v>
      </c>
      <c r="K60">
        <v>109.77423279707988</v>
      </c>
    </row>
    <row r="61" spans="1:11" x14ac:dyDescent="0.25">
      <c r="A61">
        <v>71</v>
      </c>
      <c r="B61">
        <v>1</v>
      </c>
      <c r="C61">
        <v>1070</v>
      </c>
      <c r="D61">
        <v>0.21</v>
      </c>
      <c r="E61">
        <v>78.740157480314963</v>
      </c>
      <c r="F61">
        <v>13.1</v>
      </c>
      <c r="G61">
        <v>13.6</v>
      </c>
      <c r="H61">
        <v>103.65853658536585</v>
      </c>
      <c r="I61">
        <v>4.0999999999999996</v>
      </c>
      <c r="J61">
        <v>4.16</v>
      </c>
      <c r="K61">
        <v>112.47803163444641</v>
      </c>
    </row>
    <row r="62" spans="1:11" x14ac:dyDescent="0.25">
      <c r="A62">
        <v>72</v>
      </c>
      <c r="B62">
        <v>1</v>
      </c>
      <c r="C62">
        <v>1200</v>
      </c>
      <c r="D62">
        <v>0.3</v>
      </c>
      <c r="E62">
        <v>112.4859392575928</v>
      </c>
      <c r="F62">
        <v>12.6</v>
      </c>
      <c r="G62">
        <v>12.4</v>
      </c>
      <c r="H62">
        <v>94.512195121951223</v>
      </c>
      <c r="I62">
        <v>4.91</v>
      </c>
      <c r="J62">
        <v>4.8600000000000003</v>
      </c>
      <c r="K62">
        <v>131.40462349601191</v>
      </c>
    </row>
    <row r="63" spans="1:11" x14ac:dyDescent="0.25">
      <c r="A63">
        <v>73</v>
      </c>
      <c r="B63">
        <v>1</v>
      </c>
      <c r="C63">
        <v>1270</v>
      </c>
      <c r="D63">
        <v>0.34</v>
      </c>
      <c r="E63">
        <v>127.48406449193853</v>
      </c>
      <c r="F63">
        <v>13.8</v>
      </c>
      <c r="G63">
        <v>13.3</v>
      </c>
      <c r="H63">
        <v>101.37195121951221</v>
      </c>
      <c r="I63">
        <v>4.9800000000000004</v>
      </c>
      <c r="J63">
        <v>4.8099999999999996</v>
      </c>
      <c r="K63">
        <v>130.05272407732863</v>
      </c>
    </row>
    <row r="64" spans="1:11" x14ac:dyDescent="0.25">
      <c r="A64">
        <v>74</v>
      </c>
      <c r="B64">
        <v>1</v>
      </c>
      <c r="C64">
        <v>1180</v>
      </c>
      <c r="D64">
        <v>0.17</v>
      </c>
      <c r="E64">
        <v>63.742032245969263</v>
      </c>
      <c r="F64">
        <v>12.5</v>
      </c>
      <c r="G64">
        <v>12.1</v>
      </c>
      <c r="H64">
        <v>92.225609756097555</v>
      </c>
      <c r="I64">
        <v>4.49</v>
      </c>
      <c r="J64">
        <v>4.33</v>
      </c>
      <c r="K64">
        <v>117.07448965796945</v>
      </c>
    </row>
    <row r="65" spans="1:11" x14ac:dyDescent="0.25">
      <c r="A65">
        <v>75</v>
      </c>
      <c r="B65">
        <v>1</v>
      </c>
      <c r="C65">
        <v>1230</v>
      </c>
      <c r="D65">
        <v>0.33</v>
      </c>
      <c r="E65">
        <v>123.73453318335208</v>
      </c>
      <c r="F65">
        <v>14</v>
      </c>
      <c r="G65">
        <v>13.3</v>
      </c>
      <c r="H65">
        <v>101.37195121951221</v>
      </c>
      <c r="I65">
        <v>4.8600000000000003</v>
      </c>
      <c r="J65">
        <v>4.7</v>
      </c>
      <c r="K65">
        <v>127.07854535622549</v>
      </c>
    </row>
    <row r="66" spans="1:11" x14ac:dyDescent="0.25">
      <c r="A66">
        <v>76</v>
      </c>
      <c r="B66">
        <v>1</v>
      </c>
      <c r="C66">
        <v>1170</v>
      </c>
      <c r="D66">
        <v>0.19</v>
      </c>
      <c r="E66">
        <v>71.241094863142109</v>
      </c>
      <c r="F66">
        <v>13.1</v>
      </c>
      <c r="G66">
        <v>12.4</v>
      </c>
      <c r="H66">
        <v>94.512195121951223</v>
      </c>
      <c r="I66">
        <v>4.84</v>
      </c>
      <c r="J66">
        <v>4.7</v>
      </c>
      <c r="K66">
        <v>127.07854535622549</v>
      </c>
    </row>
    <row r="67" spans="1:11" x14ac:dyDescent="0.25">
      <c r="A67">
        <v>77</v>
      </c>
      <c r="B67">
        <v>1</v>
      </c>
      <c r="C67">
        <v>1250</v>
      </c>
      <c r="D67">
        <v>0.25</v>
      </c>
      <c r="E67">
        <v>93.73828271466067</v>
      </c>
      <c r="F67">
        <v>12.1</v>
      </c>
      <c r="G67">
        <v>11.1</v>
      </c>
      <c r="H67">
        <v>84.603658536585371</v>
      </c>
      <c r="I67">
        <v>4.74</v>
      </c>
      <c r="J67">
        <v>4.5599999999999996</v>
      </c>
      <c r="K67">
        <v>123.29322698391239</v>
      </c>
    </row>
    <row r="68" spans="1:11" x14ac:dyDescent="0.25">
      <c r="A68">
        <v>78</v>
      </c>
      <c r="B68">
        <v>1</v>
      </c>
      <c r="C68">
        <v>1290</v>
      </c>
      <c r="D68">
        <v>0.24</v>
      </c>
      <c r="E68">
        <v>89.988751406074243</v>
      </c>
      <c r="F68">
        <v>13.2</v>
      </c>
      <c r="G68">
        <v>13</v>
      </c>
      <c r="H68">
        <v>99.085365853658544</v>
      </c>
      <c r="I68">
        <v>3.78</v>
      </c>
      <c r="J68">
        <v>3.71</v>
      </c>
      <c r="K68">
        <v>100.31093686629715</v>
      </c>
    </row>
    <row r="69" spans="1:11" x14ac:dyDescent="0.25">
      <c r="A69">
        <v>79</v>
      </c>
      <c r="B69">
        <v>1</v>
      </c>
      <c r="C69">
        <v>990</v>
      </c>
      <c r="D69">
        <v>0.2</v>
      </c>
      <c r="E69">
        <v>74.990626171728536</v>
      </c>
      <c r="F69">
        <v>12.8</v>
      </c>
      <c r="G69">
        <v>13.1</v>
      </c>
      <c r="H69">
        <v>99.847560975609767</v>
      </c>
      <c r="I69">
        <v>2.5299999999999998</v>
      </c>
      <c r="J69">
        <v>2.5499999999999998</v>
      </c>
      <c r="K69">
        <v>68.94687035284575</v>
      </c>
    </row>
    <row r="70" spans="1:11" x14ac:dyDescent="0.25">
      <c r="A70">
        <v>80</v>
      </c>
      <c r="B70">
        <v>1</v>
      </c>
      <c r="C70">
        <v>1310</v>
      </c>
      <c r="D70">
        <v>0.26</v>
      </c>
      <c r="E70">
        <v>97.487814023247097</v>
      </c>
      <c r="F70">
        <v>13.2</v>
      </c>
      <c r="G70">
        <v>12.5</v>
      </c>
      <c r="H70">
        <v>95.274390243902445</v>
      </c>
      <c r="I70">
        <v>6.07</v>
      </c>
      <c r="J70">
        <v>5.89</v>
      </c>
      <c r="K70">
        <v>159.25375152088682</v>
      </c>
    </row>
    <row r="71" spans="1:11" x14ac:dyDescent="0.25">
      <c r="A71">
        <v>81</v>
      </c>
      <c r="B71">
        <v>1</v>
      </c>
      <c r="C71">
        <v>1250</v>
      </c>
      <c r="D71">
        <v>0.23</v>
      </c>
      <c r="E71">
        <v>86.239220097487816</v>
      </c>
      <c r="F71">
        <v>14.6</v>
      </c>
      <c r="G71">
        <v>13.9</v>
      </c>
      <c r="H71">
        <v>105.94512195121952</v>
      </c>
      <c r="I71">
        <v>4.08</v>
      </c>
      <c r="J71">
        <v>3.94</v>
      </c>
      <c r="K71">
        <v>106.52967419224009</v>
      </c>
    </row>
    <row r="72" spans="1:11" x14ac:dyDescent="0.25">
      <c r="A72">
        <v>82</v>
      </c>
      <c r="B72">
        <v>1</v>
      </c>
      <c r="C72">
        <v>1090</v>
      </c>
      <c r="D72">
        <v>0.23</v>
      </c>
      <c r="E72">
        <v>86.239220097487816</v>
      </c>
      <c r="F72">
        <v>17.399999999999999</v>
      </c>
      <c r="G72">
        <v>17</v>
      </c>
      <c r="H72">
        <v>129.57317073170734</v>
      </c>
      <c r="I72">
        <v>2.75</v>
      </c>
      <c r="J72">
        <v>2.63</v>
      </c>
      <c r="K72">
        <v>71.109909422738951</v>
      </c>
    </row>
    <row r="73" spans="1:11" x14ac:dyDescent="0.25">
      <c r="A73">
        <v>83</v>
      </c>
      <c r="B73">
        <v>1</v>
      </c>
      <c r="C73">
        <v>1020</v>
      </c>
      <c r="D73">
        <v>0.15</v>
      </c>
      <c r="E73">
        <v>56.242969628796402</v>
      </c>
      <c r="F73">
        <v>13.3</v>
      </c>
      <c r="G73">
        <v>13.4</v>
      </c>
      <c r="H73">
        <v>102.13414634146343</v>
      </c>
      <c r="I73">
        <v>3.62</v>
      </c>
      <c r="J73">
        <v>3.6</v>
      </c>
      <c r="K73">
        <v>97.336758145193997</v>
      </c>
    </row>
    <row r="74" spans="1:11" x14ac:dyDescent="0.25">
      <c r="A74">
        <v>84</v>
      </c>
      <c r="B74">
        <v>1</v>
      </c>
      <c r="C74">
        <v>1460</v>
      </c>
      <c r="D74">
        <v>0.37</v>
      </c>
      <c r="E74">
        <v>138.73265841769779</v>
      </c>
      <c r="F74">
        <v>12.7</v>
      </c>
      <c r="G74">
        <v>11.7</v>
      </c>
      <c r="H74">
        <v>89.176829268292678</v>
      </c>
      <c r="I74">
        <v>4.24</v>
      </c>
      <c r="J74">
        <v>4.09</v>
      </c>
      <c r="K74">
        <v>110.58537244828983</v>
      </c>
    </row>
    <row r="75" spans="1:11" x14ac:dyDescent="0.25">
      <c r="A75">
        <v>86</v>
      </c>
      <c r="B75">
        <v>1</v>
      </c>
      <c r="C75">
        <v>1370</v>
      </c>
      <c r="D75">
        <v>0.27</v>
      </c>
      <c r="E75">
        <v>101.23734533183352</v>
      </c>
      <c r="F75">
        <v>13.8</v>
      </c>
      <c r="G75">
        <v>12.9</v>
      </c>
      <c r="H75">
        <v>98.323170731707322</v>
      </c>
      <c r="I75">
        <v>4.0199999999999996</v>
      </c>
      <c r="J75">
        <v>3.88</v>
      </c>
      <c r="K75">
        <v>104.9073948898202</v>
      </c>
    </row>
    <row r="76" spans="1:11" x14ac:dyDescent="0.25">
      <c r="A76">
        <v>87</v>
      </c>
      <c r="B76">
        <v>1</v>
      </c>
      <c r="C76">
        <v>1200</v>
      </c>
      <c r="D76">
        <v>0.2</v>
      </c>
      <c r="E76">
        <v>74.990626171728536</v>
      </c>
      <c r="F76">
        <v>14.8</v>
      </c>
      <c r="G76">
        <v>14</v>
      </c>
      <c r="H76">
        <v>106.70731707317074</v>
      </c>
      <c r="I76">
        <v>3.78</v>
      </c>
      <c r="J76">
        <v>3.64</v>
      </c>
      <c r="K76">
        <v>98.418277680140591</v>
      </c>
    </row>
    <row r="77" spans="1:11" x14ac:dyDescent="0.25">
      <c r="A77">
        <v>88</v>
      </c>
      <c r="B77">
        <v>1</v>
      </c>
      <c r="C77">
        <v>1300</v>
      </c>
      <c r="D77">
        <v>0.2</v>
      </c>
      <c r="E77">
        <v>74.990626171728536</v>
      </c>
      <c r="F77">
        <v>13.9</v>
      </c>
      <c r="G77">
        <v>13.2</v>
      </c>
      <c r="H77">
        <v>100.60975609756098</v>
      </c>
      <c r="I77">
        <v>4.55</v>
      </c>
      <c r="J77">
        <v>4.4400000000000004</v>
      </c>
      <c r="K77">
        <v>120.04866837907259</v>
      </c>
    </row>
    <row r="78" spans="1:11" x14ac:dyDescent="0.25">
      <c r="A78">
        <v>89</v>
      </c>
      <c r="B78">
        <v>1</v>
      </c>
      <c r="C78">
        <v>1240</v>
      </c>
      <c r="D78">
        <v>0.27</v>
      </c>
      <c r="E78">
        <v>101.23734533183352</v>
      </c>
      <c r="F78">
        <v>13.5</v>
      </c>
      <c r="G78">
        <v>13.2</v>
      </c>
      <c r="H78">
        <v>100.60975609756098</v>
      </c>
      <c r="I78">
        <v>5</v>
      </c>
      <c r="J78">
        <v>4.95</v>
      </c>
      <c r="K78">
        <v>133.83804244964176</v>
      </c>
    </row>
    <row r="79" spans="1:11" x14ac:dyDescent="0.25">
      <c r="A79">
        <v>90</v>
      </c>
      <c r="B79">
        <v>1</v>
      </c>
      <c r="C79">
        <v>1370</v>
      </c>
      <c r="D79">
        <v>0.31</v>
      </c>
      <c r="E79">
        <v>116.23547056617922</v>
      </c>
      <c r="F79">
        <v>14.1</v>
      </c>
      <c r="G79">
        <v>15</v>
      </c>
      <c r="H79">
        <v>114.32926829268293</v>
      </c>
      <c r="I79">
        <v>4.17</v>
      </c>
      <c r="J79">
        <v>4.2699999999999996</v>
      </c>
      <c r="K79">
        <v>115.45221035554954</v>
      </c>
    </row>
    <row r="80" spans="1:11" x14ac:dyDescent="0.25">
      <c r="A80">
        <v>91</v>
      </c>
      <c r="B80">
        <v>1</v>
      </c>
      <c r="C80">
        <v>1160</v>
      </c>
      <c r="D80">
        <v>0.33</v>
      </c>
      <c r="E80">
        <v>123.73453318335208</v>
      </c>
      <c r="F80">
        <v>11.8</v>
      </c>
      <c r="G80">
        <v>11.3</v>
      </c>
      <c r="H80">
        <v>86.128048780487816</v>
      </c>
      <c r="I80">
        <v>3.76</v>
      </c>
      <c r="J80">
        <v>3.66</v>
      </c>
      <c r="K80">
        <v>98.959037447613895</v>
      </c>
    </row>
    <row r="81" spans="1:11" x14ac:dyDescent="0.25">
      <c r="A81">
        <v>92</v>
      </c>
      <c r="B81">
        <v>1</v>
      </c>
      <c r="C81">
        <v>1190</v>
      </c>
      <c r="D81">
        <v>0.19</v>
      </c>
      <c r="E81">
        <v>71.241094863142109</v>
      </c>
      <c r="F81">
        <v>12.8</v>
      </c>
      <c r="G81">
        <v>12.3</v>
      </c>
      <c r="H81">
        <v>93.750000000000014</v>
      </c>
      <c r="I81">
        <v>2.9</v>
      </c>
      <c r="J81">
        <v>2.8</v>
      </c>
      <c r="K81">
        <v>75.706367446261993</v>
      </c>
    </row>
    <row r="82" spans="1:11" x14ac:dyDescent="0.25">
      <c r="A82">
        <v>93</v>
      </c>
      <c r="B82">
        <v>1</v>
      </c>
      <c r="C82">
        <v>1230</v>
      </c>
      <c r="D82">
        <v>0.3</v>
      </c>
      <c r="E82">
        <v>112.4859392575928</v>
      </c>
      <c r="F82">
        <v>13.8</v>
      </c>
      <c r="G82">
        <v>13.2</v>
      </c>
      <c r="H82">
        <v>100.60975609756098</v>
      </c>
      <c r="I82">
        <v>4.95</v>
      </c>
      <c r="J82">
        <v>4.84</v>
      </c>
      <c r="K82">
        <v>130.8638637285386</v>
      </c>
    </row>
    <row r="83" spans="1:11" x14ac:dyDescent="0.25">
      <c r="A83">
        <v>94</v>
      </c>
      <c r="B83">
        <v>1</v>
      </c>
      <c r="C83">
        <v>1180</v>
      </c>
      <c r="D83">
        <v>0.21</v>
      </c>
      <c r="E83">
        <v>78.740157480314963</v>
      </c>
      <c r="F83">
        <v>12.9</v>
      </c>
      <c r="G83">
        <v>12.3</v>
      </c>
      <c r="H83">
        <v>93.750000000000014</v>
      </c>
      <c r="I83">
        <v>2.76</v>
      </c>
      <c r="J83">
        <v>2.65</v>
      </c>
      <c r="K83">
        <v>71.650669190212241</v>
      </c>
    </row>
    <row r="84" spans="1:11" x14ac:dyDescent="0.25">
      <c r="A84">
        <v>100</v>
      </c>
      <c r="B84">
        <v>1</v>
      </c>
      <c r="C84">
        <v>1360</v>
      </c>
      <c r="D84">
        <v>0.31</v>
      </c>
      <c r="E84">
        <v>116.23547056617922</v>
      </c>
      <c r="F84">
        <v>13.9</v>
      </c>
      <c r="G84">
        <v>13.2</v>
      </c>
      <c r="H84">
        <v>100.60975609756098</v>
      </c>
      <c r="I84">
        <v>4.8099999999999996</v>
      </c>
      <c r="J84">
        <v>4.63</v>
      </c>
      <c r="K84">
        <v>125.18588617006894</v>
      </c>
    </row>
    <row r="85" spans="1:11" x14ac:dyDescent="0.25">
      <c r="A85">
        <v>101</v>
      </c>
      <c r="B85">
        <v>1</v>
      </c>
      <c r="C85">
        <v>1410</v>
      </c>
      <c r="D85">
        <v>0.2</v>
      </c>
      <c r="E85">
        <v>74.990626171728536</v>
      </c>
      <c r="F85">
        <v>17.5</v>
      </c>
      <c r="G85">
        <v>16.8</v>
      </c>
      <c r="H85">
        <v>128.04878048780489</v>
      </c>
      <c r="I85">
        <v>2.5499999999999998</v>
      </c>
      <c r="J85">
        <v>2.38</v>
      </c>
      <c r="K85">
        <v>64.350412329322694</v>
      </c>
    </row>
    <row r="86" spans="1:11" x14ac:dyDescent="0.25">
      <c r="A86">
        <v>102</v>
      </c>
      <c r="B86">
        <v>1</v>
      </c>
      <c r="C86">
        <v>1290</v>
      </c>
      <c r="D86">
        <v>0.33</v>
      </c>
      <c r="E86">
        <v>123.73453318335208</v>
      </c>
      <c r="F86">
        <v>13.4</v>
      </c>
      <c r="G86">
        <v>12.7</v>
      </c>
      <c r="H86">
        <v>96.798780487804876</v>
      </c>
      <c r="I86">
        <v>5.03</v>
      </c>
      <c r="J86">
        <v>4.8899999999999997</v>
      </c>
      <c r="K86">
        <v>132.21576314722182</v>
      </c>
    </row>
    <row r="87" spans="1:11" x14ac:dyDescent="0.25">
      <c r="A87">
        <v>103</v>
      </c>
      <c r="B87">
        <v>1</v>
      </c>
      <c r="C87">
        <v>1400</v>
      </c>
      <c r="D87">
        <v>0.22</v>
      </c>
      <c r="E87">
        <v>82.48968878890139</v>
      </c>
      <c r="F87">
        <v>13.6</v>
      </c>
      <c r="G87">
        <v>12.9</v>
      </c>
      <c r="H87">
        <v>98.323170731707322</v>
      </c>
      <c r="I87">
        <v>3.9</v>
      </c>
      <c r="J87">
        <v>3.75</v>
      </c>
      <c r="K87">
        <v>101.39245640124375</v>
      </c>
    </row>
    <row r="88" spans="1:11" x14ac:dyDescent="0.25">
      <c r="A88">
        <v>104</v>
      </c>
      <c r="B88">
        <v>1</v>
      </c>
      <c r="C88">
        <v>1340</v>
      </c>
      <c r="D88">
        <v>0.35</v>
      </c>
      <c r="E88">
        <v>131.23359580052494</v>
      </c>
      <c r="F88">
        <v>13.5</v>
      </c>
      <c r="G88">
        <v>12.9</v>
      </c>
      <c r="H88">
        <v>98.323170731707322</v>
      </c>
      <c r="I88">
        <v>4.13</v>
      </c>
      <c r="J88">
        <v>3.98</v>
      </c>
      <c r="K88">
        <v>107.61119372718669</v>
      </c>
    </row>
    <row r="89" spans="1:11" x14ac:dyDescent="0.25">
      <c r="A89">
        <v>105</v>
      </c>
      <c r="B89">
        <v>1</v>
      </c>
      <c r="C89">
        <v>1190</v>
      </c>
      <c r="D89">
        <v>0.27</v>
      </c>
      <c r="E89">
        <v>101.23734533183352</v>
      </c>
      <c r="F89">
        <v>14.3</v>
      </c>
      <c r="G89">
        <v>13.9</v>
      </c>
      <c r="H89">
        <v>105.94512195121952</v>
      </c>
      <c r="I89">
        <v>4.08</v>
      </c>
      <c r="J89">
        <v>3.97</v>
      </c>
      <c r="K89">
        <v>107.34081384345005</v>
      </c>
    </row>
    <row r="90" spans="1:11" x14ac:dyDescent="0.25">
      <c r="A90">
        <v>106</v>
      </c>
      <c r="B90">
        <v>1</v>
      </c>
      <c r="C90">
        <v>1310</v>
      </c>
      <c r="D90">
        <v>0.35</v>
      </c>
      <c r="E90">
        <v>131.23359580052494</v>
      </c>
      <c r="F90">
        <v>12.7</v>
      </c>
      <c r="G90">
        <v>12</v>
      </c>
      <c r="H90">
        <v>91.463414634146346</v>
      </c>
      <c r="I90">
        <v>4.7300000000000004</v>
      </c>
      <c r="J90">
        <v>4.59</v>
      </c>
      <c r="K90">
        <v>124.10436663512235</v>
      </c>
    </row>
    <row r="91" spans="1:11" x14ac:dyDescent="0.25">
      <c r="A91">
        <v>107</v>
      </c>
      <c r="B91">
        <v>1</v>
      </c>
      <c r="C91">
        <v>1330</v>
      </c>
      <c r="D91">
        <v>0.17</v>
      </c>
      <c r="E91">
        <v>63.742032245969263</v>
      </c>
      <c r="F91">
        <v>13.9</v>
      </c>
      <c r="G91">
        <v>13</v>
      </c>
      <c r="H91">
        <v>99.085365853658544</v>
      </c>
      <c r="I91">
        <v>2.96</v>
      </c>
      <c r="J91">
        <v>2.78</v>
      </c>
      <c r="K91">
        <v>75.165607678788689</v>
      </c>
    </row>
    <row r="92" spans="1:11" x14ac:dyDescent="0.25">
      <c r="A92">
        <v>108</v>
      </c>
      <c r="B92">
        <v>1</v>
      </c>
      <c r="C92">
        <v>1130</v>
      </c>
      <c r="D92">
        <v>0.17</v>
      </c>
      <c r="E92">
        <v>63.742032245969263</v>
      </c>
      <c r="F92">
        <v>14.3</v>
      </c>
      <c r="G92">
        <v>14.5</v>
      </c>
      <c r="H92">
        <v>110.51829268292683</v>
      </c>
      <c r="I92">
        <v>2.9</v>
      </c>
      <c r="J92">
        <v>2.82</v>
      </c>
      <c r="K92">
        <v>76.247127213735283</v>
      </c>
    </row>
    <row r="93" spans="1:11" x14ac:dyDescent="0.25">
      <c r="A93">
        <v>109</v>
      </c>
      <c r="B93">
        <v>1</v>
      </c>
      <c r="C93">
        <v>1270</v>
      </c>
      <c r="D93">
        <v>0.3</v>
      </c>
      <c r="E93">
        <v>112.4859392575928</v>
      </c>
      <c r="F93">
        <v>12.4</v>
      </c>
      <c r="G93">
        <v>12.2</v>
      </c>
      <c r="H93">
        <v>92.987804878048792</v>
      </c>
      <c r="I93">
        <v>2.2599999999999998</v>
      </c>
      <c r="J93">
        <v>2.2000000000000002</v>
      </c>
      <c r="K93">
        <v>59.483574422063</v>
      </c>
    </row>
    <row r="94" spans="1:11" x14ac:dyDescent="0.25">
      <c r="A94">
        <v>110</v>
      </c>
      <c r="B94">
        <v>1</v>
      </c>
      <c r="C94">
        <v>1260</v>
      </c>
      <c r="D94">
        <v>0.25</v>
      </c>
      <c r="E94">
        <v>93.73828271466067</v>
      </c>
      <c r="F94">
        <v>13.7</v>
      </c>
      <c r="G94">
        <v>13.2</v>
      </c>
      <c r="H94">
        <v>100.60975609756098</v>
      </c>
      <c r="I94">
        <v>4.72</v>
      </c>
      <c r="J94">
        <v>4.6100000000000003</v>
      </c>
      <c r="K94">
        <v>124.64512640259564</v>
      </c>
    </row>
    <row r="95" spans="1:11" x14ac:dyDescent="0.25">
      <c r="A95">
        <v>111</v>
      </c>
      <c r="B95">
        <v>1</v>
      </c>
      <c r="C95">
        <v>1360</v>
      </c>
      <c r="D95">
        <v>0.24</v>
      </c>
      <c r="E95">
        <v>89.988751406074243</v>
      </c>
      <c r="F95">
        <v>13.5</v>
      </c>
      <c r="G95">
        <v>12.7</v>
      </c>
      <c r="H95">
        <v>96.798780487804876</v>
      </c>
      <c r="I95">
        <v>3.1</v>
      </c>
      <c r="J95">
        <v>2.95</v>
      </c>
      <c r="K95">
        <v>79.762065702311745</v>
      </c>
    </row>
    <row r="96" spans="1:11" x14ac:dyDescent="0.25">
      <c r="A96">
        <v>112</v>
      </c>
      <c r="B96">
        <v>1</v>
      </c>
      <c r="C96">
        <v>1150</v>
      </c>
      <c r="D96">
        <v>0.22</v>
      </c>
      <c r="E96">
        <v>82.48968878890139</v>
      </c>
      <c r="F96">
        <v>10.1</v>
      </c>
      <c r="G96">
        <v>10.3</v>
      </c>
      <c r="H96">
        <v>78.506097560975618</v>
      </c>
      <c r="I96">
        <v>2.59</v>
      </c>
      <c r="J96">
        <v>2.5299999999999998</v>
      </c>
      <c r="K96">
        <v>68.406110585372431</v>
      </c>
    </row>
    <row r="97" spans="1:11" x14ac:dyDescent="0.25">
      <c r="A97">
        <v>113</v>
      </c>
      <c r="B97">
        <v>1</v>
      </c>
      <c r="C97">
        <v>1320</v>
      </c>
      <c r="D97">
        <v>0.32</v>
      </c>
      <c r="E97">
        <v>119.98500187476566</v>
      </c>
      <c r="F97">
        <v>13.2</v>
      </c>
      <c r="G97">
        <v>12.8</v>
      </c>
      <c r="H97">
        <v>97.560975609756113</v>
      </c>
      <c r="I97">
        <v>4.07</v>
      </c>
      <c r="J97">
        <v>3.9</v>
      </c>
      <c r="K97">
        <v>105.44815465729349</v>
      </c>
    </row>
    <row r="98" spans="1:11" x14ac:dyDescent="0.25">
      <c r="A98">
        <v>114</v>
      </c>
      <c r="B98">
        <v>1</v>
      </c>
      <c r="C98">
        <v>1250</v>
      </c>
      <c r="D98">
        <v>0.28000000000000003</v>
      </c>
      <c r="E98">
        <v>104.98687664041996</v>
      </c>
      <c r="F98">
        <v>11.9</v>
      </c>
      <c r="G98">
        <v>11.3</v>
      </c>
      <c r="H98">
        <v>86.128048780487816</v>
      </c>
      <c r="I98">
        <v>2.44</v>
      </c>
      <c r="J98">
        <v>2.2799999999999998</v>
      </c>
      <c r="K98">
        <v>61.646613491956195</v>
      </c>
    </row>
    <row r="99" spans="1:11" x14ac:dyDescent="0.25">
      <c r="A99">
        <v>115</v>
      </c>
      <c r="B99">
        <v>1</v>
      </c>
      <c r="C99">
        <v>1400</v>
      </c>
      <c r="D99">
        <v>0.28999999999999998</v>
      </c>
      <c r="E99">
        <v>108.73640794900636</v>
      </c>
      <c r="F99">
        <v>12.5</v>
      </c>
      <c r="G99">
        <v>11.6</v>
      </c>
      <c r="H99">
        <v>88.41463414634147</v>
      </c>
      <c r="I99">
        <v>4.71</v>
      </c>
      <c r="J99">
        <v>4.5599999999999996</v>
      </c>
      <c r="K99">
        <v>123.29322698391239</v>
      </c>
    </row>
    <row r="100" spans="1:11" x14ac:dyDescent="0.25">
      <c r="A100">
        <v>116</v>
      </c>
      <c r="B100">
        <v>1</v>
      </c>
      <c r="C100">
        <v>1300</v>
      </c>
      <c r="D100">
        <v>0.28000000000000003</v>
      </c>
      <c r="E100">
        <v>104.98687664041996</v>
      </c>
      <c r="F100">
        <v>13.4</v>
      </c>
      <c r="G100">
        <v>12.5</v>
      </c>
      <c r="H100">
        <v>95.274390243902445</v>
      </c>
      <c r="I100">
        <v>3.95</v>
      </c>
      <c r="J100">
        <v>3.8</v>
      </c>
      <c r="K100">
        <v>102.74435581992698</v>
      </c>
    </row>
    <row r="101" spans="1:11" x14ac:dyDescent="0.25">
      <c r="A101">
        <v>117</v>
      </c>
      <c r="B101">
        <v>1</v>
      </c>
      <c r="C101">
        <v>1260</v>
      </c>
      <c r="D101">
        <v>0.23</v>
      </c>
      <c r="E101">
        <v>86.239220097487816</v>
      </c>
      <c r="F101">
        <v>14</v>
      </c>
      <c r="G101">
        <v>13.5</v>
      </c>
      <c r="H101">
        <v>102.89634146341464</v>
      </c>
      <c r="I101">
        <v>4.92</v>
      </c>
      <c r="J101">
        <v>4.7699999999999996</v>
      </c>
      <c r="K101">
        <v>128.97120454238203</v>
      </c>
    </row>
    <row r="102" spans="1:11" x14ac:dyDescent="0.25">
      <c r="A102">
        <v>118</v>
      </c>
      <c r="B102">
        <v>1</v>
      </c>
      <c r="C102">
        <v>1260</v>
      </c>
      <c r="D102">
        <v>0.3</v>
      </c>
      <c r="E102">
        <v>112.4859392575928</v>
      </c>
      <c r="F102">
        <v>12.7</v>
      </c>
      <c r="G102">
        <v>12.1</v>
      </c>
      <c r="H102">
        <v>92.225609756097555</v>
      </c>
      <c r="I102">
        <v>2.58</v>
      </c>
      <c r="J102">
        <v>2.44</v>
      </c>
      <c r="K102">
        <v>65.972691631742592</v>
      </c>
    </row>
    <row r="103" spans="1:11" x14ac:dyDescent="0.25">
      <c r="A103">
        <v>119</v>
      </c>
      <c r="B103">
        <v>1</v>
      </c>
      <c r="C103">
        <v>1430</v>
      </c>
      <c r="D103">
        <v>0.32</v>
      </c>
      <c r="E103">
        <v>119.98500187476566</v>
      </c>
      <c r="F103">
        <v>13.9</v>
      </c>
      <c r="G103">
        <v>13.4</v>
      </c>
      <c r="H103">
        <v>102.13414634146343</v>
      </c>
      <c r="I103">
        <v>5.36</v>
      </c>
      <c r="J103">
        <v>5.22</v>
      </c>
      <c r="K103">
        <v>141.13829931053127</v>
      </c>
    </row>
    <row r="104" spans="1:11" x14ac:dyDescent="0.25">
      <c r="A104">
        <v>120</v>
      </c>
      <c r="B104">
        <v>1</v>
      </c>
      <c r="C104">
        <v>1330</v>
      </c>
      <c r="D104">
        <v>0.21</v>
      </c>
      <c r="E104">
        <v>78.740157480314963</v>
      </c>
      <c r="F104">
        <v>13.5</v>
      </c>
      <c r="G104">
        <v>12.8</v>
      </c>
      <c r="H104">
        <v>97.560975609756113</v>
      </c>
      <c r="I104">
        <v>3.53</v>
      </c>
      <c r="J104">
        <v>3.41</v>
      </c>
      <c r="K104">
        <v>92.199540354197651</v>
      </c>
    </row>
    <row r="105" spans="1:11" x14ac:dyDescent="0.25">
      <c r="A105">
        <v>121</v>
      </c>
      <c r="B105">
        <v>1</v>
      </c>
      <c r="C105">
        <v>1300</v>
      </c>
      <c r="D105">
        <v>0.28999999999999998</v>
      </c>
      <c r="E105">
        <v>108.73640794900636</v>
      </c>
      <c r="F105">
        <v>12.8</v>
      </c>
      <c r="G105">
        <v>12.2</v>
      </c>
      <c r="H105">
        <v>92.987804878048792</v>
      </c>
      <c r="I105">
        <v>2.2000000000000002</v>
      </c>
      <c r="J105">
        <v>2.08</v>
      </c>
      <c r="K105">
        <v>56.239015817223205</v>
      </c>
    </row>
    <row r="106" spans="1:11" x14ac:dyDescent="0.25">
      <c r="A106">
        <v>122</v>
      </c>
      <c r="B106">
        <v>1</v>
      </c>
      <c r="C106">
        <v>1310</v>
      </c>
      <c r="D106">
        <v>0.19</v>
      </c>
      <c r="E106">
        <v>71.241094863142109</v>
      </c>
      <c r="F106">
        <v>13.4</v>
      </c>
      <c r="G106">
        <v>13</v>
      </c>
      <c r="H106">
        <v>99.085365853658544</v>
      </c>
      <c r="I106">
        <v>3.64</v>
      </c>
      <c r="J106">
        <v>3.52</v>
      </c>
      <c r="K106">
        <v>95.173719075300795</v>
      </c>
    </row>
    <row r="107" spans="1:11" x14ac:dyDescent="0.25">
      <c r="A107">
        <v>123</v>
      </c>
      <c r="B107">
        <v>1</v>
      </c>
      <c r="C107">
        <v>1240</v>
      </c>
      <c r="D107">
        <v>0.22</v>
      </c>
      <c r="E107">
        <v>82.48968878890139</v>
      </c>
      <c r="F107">
        <v>14.3</v>
      </c>
      <c r="G107">
        <v>13.8</v>
      </c>
      <c r="H107">
        <v>105.18292682926831</v>
      </c>
      <c r="I107">
        <v>2.29</v>
      </c>
      <c r="J107">
        <v>2.1800000000000002</v>
      </c>
      <c r="K107">
        <v>58.942814654589704</v>
      </c>
    </row>
    <row r="108" spans="1:11" x14ac:dyDescent="0.25">
      <c r="A108">
        <v>124</v>
      </c>
      <c r="B108">
        <v>1</v>
      </c>
      <c r="C108">
        <v>1150</v>
      </c>
      <c r="D108">
        <v>0.28000000000000003</v>
      </c>
      <c r="E108">
        <v>104.98687664041996</v>
      </c>
      <c r="F108">
        <v>12.3</v>
      </c>
      <c r="G108">
        <v>12</v>
      </c>
      <c r="H108">
        <v>91.463414634146346</v>
      </c>
      <c r="I108">
        <v>2.59</v>
      </c>
      <c r="J108">
        <v>2.4900000000000002</v>
      </c>
      <c r="K108">
        <v>67.324591050425852</v>
      </c>
    </row>
    <row r="109" spans="1:11" x14ac:dyDescent="0.25">
      <c r="A109">
        <v>125</v>
      </c>
      <c r="B109">
        <v>1</v>
      </c>
      <c r="C109">
        <v>1210</v>
      </c>
      <c r="D109">
        <v>0.36</v>
      </c>
      <c r="E109">
        <v>134.98312710911136</v>
      </c>
      <c r="F109">
        <v>14</v>
      </c>
      <c r="G109">
        <v>13.7</v>
      </c>
      <c r="H109">
        <v>104.42073170731707</v>
      </c>
      <c r="I109">
        <v>3.48</v>
      </c>
      <c r="J109">
        <v>3.39</v>
      </c>
      <c r="K109">
        <v>91.658780586724347</v>
      </c>
    </row>
    <row r="110" spans="1:11" x14ac:dyDescent="0.25">
      <c r="A110">
        <v>126</v>
      </c>
      <c r="B110">
        <v>1</v>
      </c>
      <c r="C110">
        <v>1220</v>
      </c>
      <c r="D110">
        <v>0.25</v>
      </c>
      <c r="E110">
        <v>93.73828271466067</v>
      </c>
      <c r="F110">
        <v>11.1</v>
      </c>
      <c r="G110">
        <v>11.4</v>
      </c>
      <c r="H110">
        <v>86.890243902439039</v>
      </c>
      <c r="I110">
        <v>4.68</v>
      </c>
      <c r="J110">
        <v>4.68</v>
      </c>
      <c r="K110">
        <v>126.5377855887522</v>
      </c>
    </row>
    <row r="111" spans="1:11" x14ac:dyDescent="0.25">
      <c r="A111">
        <v>127</v>
      </c>
      <c r="B111">
        <v>1</v>
      </c>
      <c r="C111">
        <v>1330</v>
      </c>
      <c r="D111">
        <v>0.24</v>
      </c>
      <c r="E111">
        <v>89.988751406074243</v>
      </c>
      <c r="F111">
        <v>12.8</v>
      </c>
      <c r="G111">
        <v>12.3</v>
      </c>
      <c r="H111">
        <v>93.750000000000014</v>
      </c>
      <c r="I111">
        <v>3.28</v>
      </c>
      <c r="J111">
        <v>3.19</v>
      </c>
      <c r="K111">
        <v>86.251182911991336</v>
      </c>
    </row>
    <row r="112" spans="1:11" x14ac:dyDescent="0.25">
      <c r="A112">
        <v>128</v>
      </c>
      <c r="B112">
        <v>2</v>
      </c>
      <c r="C112">
        <v>1070</v>
      </c>
      <c r="D112">
        <v>0.17</v>
      </c>
      <c r="E112">
        <v>63.909774436090231</v>
      </c>
      <c r="F112">
        <v>12.4</v>
      </c>
      <c r="G112">
        <v>12.7</v>
      </c>
      <c r="H112">
        <v>96.139288417865245</v>
      </c>
      <c r="I112">
        <v>2.41</v>
      </c>
      <c r="J112">
        <v>2.46</v>
      </c>
      <c r="K112">
        <v>80.78817733990148</v>
      </c>
    </row>
    <row r="113" spans="1:11" x14ac:dyDescent="0.25">
      <c r="A113">
        <v>130</v>
      </c>
      <c r="B113">
        <v>1</v>
      </c>
      <c r="C113">
        <v>1530</v>
      </c>
      <c r="D113">
        <v>0.26</v>
      </c>
      <c r="E113">
        <v>97.487814023247097</v>
      </c>
      <c r="F113">
        <v>14</v>
      </c>
      <c r="G113">
        <v>13.1</v>
      </c>
      <c r="H113">
        <v>99.847560975609767</v>
      </c>
      <c r="I113">
        <v>4.03</v>
      </c>
      <c r="J113">
        <v>3.89</v>
      </c>
      <c r="K113">
        <v>105.17777477355685</v>
      </c>
    </row>
    <row r="114" spans="1:11" x14ac:dyDescent="0.25">
      <c r="A114">
        <v>131</v>
      </c>
      <c r="B114">
        <v>1</v>
      </c>
      <c r="C114">
        <v>1340</v>
      </c>
      <c r="D114">
        <v>0.26</v>
      </c>
      <c r="E114">
        <v>97.487814023247097</v>
      </c>
      <c r="F114">
        <v>13.2</v>
      </c>
      <c r="G114">
        <v>12.7</v>
      </c>
      <c r="H114">
        <v>96.798780487804876</v>
      </c>
      <c r="I114">
        <v>3.26</v>
      </c>
      <c r="J114">
        <v>3.09</v>
      </c>
      <c r="K114">
        <v>83.547384074624844</v>
      </c>
    </row>
    <row r="115" spans="1:11" x14ac:dyDescent="0.25">
      <c r="A115">
        <v>132</v>
      </c>
      <c r="B115">
        <v>1</v>
      </c>
      <c r="C115">
        <v>1460</v>
      </c>
      <c r="D115">
        <v>0.28000000000000003</v>
      </c>
      <c r="E115">
        <v>104.98687664041996</v>
      </c>
      <c r="F115">
        <v>16.399999999999999</v>
      </c>
      <c r="G115">
        <v>15.9</v>
      </c>
      <c r="H115">
        <v>121.1890243902439</v>
      </c>
      <c r="I115">
        <v>4.21</v>
      </c>
      <c r="J115">
        <v>4.13</v>
      </c>
      <c r="K115">
        <v>111.66689198323645</v>
      </c>
    </row>
    <row r="116" spans="1:11" x14ac:dyDescent="0.25">
      <c r="A116">
        <v>133</v>
      </c>
      <c r="B116">
        <v>1</v>
      </c>
      <c r="C116">
        <v>1370</v>
      </c>
      <c r="D116">
        <v>0.35</v>
      </c>
      <c r="E116">
        <v>131.23359580052494</v>
      </c>
      <c r="F116">
        <v>14.6</v>
      </c>
      <c r="G116">
        <v>14.3</v>
      </c>
      <c r="H116">
        <v>108.99390243902441</v>
      </c>
      <c r="I116">
        <v>3.24</v>
      </c>
      <c r="J116">
        <v>3.16</v>
      </c>
      <c r="K116">
        <v>85.440043260781394</v>
      </c>
    </row>
    <row r="117" spans="1:11" x14ac:dyDescent="0.25">
      <c r="A117">
        <v>134</v>
      </c>
      <c r="B117">
        <v>1</v>
      </c>
      <c r="C117">
        <v>1360</v>
      </c>
      <c r="D117">
        <v>0.42</v>
      </c>
      <c r="E117">
        <v>157.48031496062993</v>
      </c>
      <c r="F117">
        <v>15.2</v>
      </c>
      <c r="G117">
        <v>14.9</v>
      </c>
      <c r="H117">
        <v>113.56707317073172</v>
      </c>
      <c r="I117">
        <v>4.3899999999999997</v>
      </c>
      <c r="J117">
        <v>4.34</v>
      </c>
      <c r="K117">
        <v>117.34486954170609</v>
      </c>
    </row>
    <row r="118" spans="1:11" x14ac:dyDescent="0.25">
      <c r="A118">
        <v>135</v>
      </c>
      <c r="B118">
        <v>1</v>
      </c>
      <c r="C118">
        <v>1180</v>
      </c>
      <c r="D118">
        <v>0.28999999999999998</v>
      </c>
      <c r="E118">
        <v>108.73640794900636</v>
      </c>
      <c r="F118">
        <v>11.7</v>
      </c>
      <c r="G118">
        <v>11.3</v>
      </c>
      <c r="H118">
        <v>86.128048780487816</v>
      </c>
      <c r="I118">
        <v>3.93</v>
      </c>
      <c r="J118">
        <v>3.85</v>
      </c>
      <c r="K118">
        <v>104.09625523861024</v>
      </c>
    </row>
    <row r="119" spans="1:11" x14ac:dyDescent="0.25">
      <c r="A119">
        <v>137</v>
      </c>
      <c r="B119">
        <v>1</v>
      </c>
      <c r="C119">
        <v>1380</v>
      </c>
      <c r="D119">
        <v>0.33</v>
      </c>
      <c r="E119">
        <v>123.73453318335208</v>
      </c>
      <c r="F119">
        <v>12.9</v>
      </c>
      <c r="G119">
        <v>13</v>
      </c>
      <c r="H119">
        <v>99.085365853658544</v>
      </c>
      <c r="I119">
        <v>5.17</v>
      </c>
      <c r="J119">
        <v>5.12</v>
      </c>
      <c r="K119">
        <v>138.4345004731648</v>
      </c>
    </row>
    <row r="120" spans="1:11" x14ac:dyDescent="0.25">
      <c r="A120">
        <v>138</v>
      </c>
      <c r="B120">
        <v>1</v>
      </c>
      <c r="C120">
        <v>1210</v>
      </c>
      <c r="D120">
        <v>0.36</v>
      </c>
      <c r="E120">
        <v>134.98312710911136</v>
      </c>
      <c r="F120">
        <v>11.5</v>
      </c>
      <c r="G120">
        <v>12.5</v>
      </c>
      <c r="H120">
        <v>95.274390243902445</v>
      </c>
      <c r="I120">
        <v>3.06</v>
      </c>
      <c r="J120">
        <v>3.17</v>
      </c>
      <c r="K120">
        <v>85.710423144518046</v>
      </c>
    </row>
    <row r="121" spans="1:11" x14ac:dyDescent="0.25">
      <c r="A121">
        <v>139</v>
      </c>
      <c r="B121">
        <v>1</v>
      </c>
      <c r="C121">
        <v>1170</v>
      </c>
      <c r="D121">
        <v>0.32</v>
      </c>
      <c r="E121">
        <v>119.98500187476566</v>
      </c>
      <c r="F121">
        <v>12.3</v>
      </c>
      <c r="G121">
        <v>13</v>
      </c>
      <c r="H121">
        <v>99.085365853658544</v>
      </c>
      <c r="I121">
        <v>4.55</v>
      </c>
      <c r="J121">
        <v>4.66</v>
      </c>
      <c r="K121">
        <v>125.9970258212789</v>
      </c>
    </row>
    <row r="122" spans="1:11" x14ac:dyDescent="0.25">
      <c r="A122">
        <v>140</v>
      </c>
      <c r="B122">
        <v>1</v>
      </c>
      <c r="C122">
        <v>1240</v>
      </c>
      <c r="D122">
        <v>0.15</v>
      </c>
      <c r="E122">
        <v>56.242969628796402</v>
      </c>
      <c r="F122">
        <v>13.9</v>
      </c>
      <c r="G122">
        <v>13.1</v>
      </c>
      <c r="H122">
        <v>99.847560975609767</v>
      </c>
      <c r="I122">
        <v>3.36</v>
      </c>
      <c r="J122">
        <v>3.21</v>
      </c>
      <c r="K122">
        <v>86.79194267946464</v>
      </c>
    </row>
    <row r="123" spans="1:11" x14ac:dyDescent="0.25">
      <c r="A123">
        <v>141</v>
      </c>
      <c r="B123">
        <v>1</v>
      </c>
      <c r="C123">
        <v>1240</v>
      </c>
      <c r="D123">
        <v>0.33</v>
      </c>
      <c r="E123">
        <v>123.73453318335208</v>
      </c>
      <c r="F123">
        <v>13.7</v>
      </c>
      <c r="G123">
        <v>12.8</v>
      </c>
      <c r="H123">
        <v>97.560975609756113</v>
      </c>
      <c r="I123">
        <v>4.42</v>
      </c>
      <c r="J123">
        <v>4.2699999999999996</v>
      </c>
      <c r="K123">
        <v>115.45221035554954</v>
      </c>
    </row>
    <row r="124" spans="1:11" x14ac:dyDescent="0.25">
      <c r="A124">
        <v>142</v>
      </c>
      <c r="B124">
        <v>1</v>
      </c>
      <c r="C124">
        <v>1140</v>
      </c>
      <c r="D124">
        <v>0.18</v>
      </c>
      <c r="E124">
        <v>67.491563554555682</v>
      </c>
      <c r="F124">
        <v>12.9</v>
      </c>
      <c r="G124">
        <v>12.3</v>
      </c>
      <c r="H124">
        <v>93.750000000000014</v>
      </c>
      <c r="I124">
        <v>4.6100000000000003</v>
      </c>
      <c r="J124">
        <v>4.49</v>
      </c>
      <c r="K124">
        <v>121.40056779775585</v>
      </c>
    </row>
    <row r="125" spans="1:11" x14ac:dyDescent="0.25">
      <c r="A125">
        <v>143</v>
      </c>
      <c r="B125">
        <v>1</v>
      </c>
      <c r="C125">
        <v>1040</v>
      </c>
      <c r="D125">
        <v>0.19</v>
      </c>
      <c r="E125">
        <v>71.241094863142109</v>
      </c>
      <c r="F125">
        <v>13</v>
      </c>
      <c r="G125">
        <v>12.7</v>
      </c>
      <c r="H125">
        <v>96.798780487804876</v>
      </c>
      <c r="I125">
        <v>2.2200000000000002</v>
      </c>
      <c r="J125">
        <v>2.15</v>
      </c>
      <c r="K125">
        <v>58.131675003379748</v>
      </c>
    </row>
    <row r="126" spans="1:11" x14ac:dyDescent="0.25">
      <c r="A126">
        <v>144</v>
      </c>
      <c r="B126">
        <v>1</v>
      </c>
      <c r="C126">
        <v>1090</v>
      </c>
      <c r="D126">
        <v>0.13</v>
      </c>
      <c r="E126">
        <v>48.743907011623548</v>
      </c>
      <c r="F126">
        <v>13.1</v>
      </c>
      <c r="G126">
        <v>13</v>
      </c>
      <c r="H126">
        <v>99.085365853658544</v>
      </c>
      <c r="I126">
        <v>4.84</v>
      </c>
      <c r="J126">
        <v>4.78</v>
      </c>
      <c r="K126">
        <v>129.24158442611869</v>
      </c>
    </row>
    <row r="127" spans="1:11" x14ac:dyDescent="0.25">
      <c r="A127">
        <v>150</v>
      </c>
      <c r="B127">
        <v>1</v>
      </c>
      <c r="C127">
        <v>1330</v>
      </c>
      <c r="D127">
        <v>0.18</v>
      </c>
      <c r="E127">
        <v>67.491563554555682</v>
      </c>
      <c r="F127">
        <v>15.6</v>
      </c>
      <c r="G127">
        <v>14.8</v>
      </c>
      <c r="H127">
        <v>112.80487804878049</v>
      </c>
      <c r="I127">
        <v>2.52</v>
      </c>
      <c r="J127">
        <v>2.34</v>
      </c>
      <c r="K127">
        <v>63.2688927943761</v>
      </c>
    </row>
    <row r="128" spans="1:11" x14ac:dyDescent="0.25">
      <c r="A128">
        <v>151</v>
      </c>
      <c r="B128">
        <v>1</v>
      </c>
      <c r="C128">
        <v>1270</v>
      </c>
      <c r="D128">
        <v>0.31</v>
      </c>
      <c r="E128">
        <v>116.23547056617922</v>
      </c>
      <c r="F128">
        <v>15.6</v>
      </c>
      <c r="G128">
        <v>15.3</v>
      </c>
      <c r="H128">
        <v>116.61585365853659</v>
      </c>
      <c r="I128">
        <v>4.6399999999999997</v>
      </c>
      <c r="J128">
        <v>4.47</v>
      </c>
      <c r="K128">
        <v>120.85980803028254</v>
      </c>
    </row>
    <row r="129" spans="1:11" x14ac:dyDescent="0.25">
      <c r="A129">
        <v>152</v>
      </c>
      <c r="B129">
        <v>1</v>
      </c>
      <c r="C129">
        <v>1240</v>
      </c>
      <c r="D129">
        <v>0.21</v>
      </c>
      <c r="E129">
        <v>78.740157480314963</v>
      </c>
      <c r="F129">
        <v>14.1</v>
      </c>
      <c r="G129">
        <v>13.9</v>
      </c>
      <c r="H129">
        <v>105.94512195121952</v>
      </c>
      <c r="I129">
        <v>3.09</v>
      </c>
      <c r="J129">
        <v>3</v>
      </c>
      <c r="K129">
        <v>81.11396512099499</v>
      </c>
    </row>
    <row r="130" spans="1:11" x14ac:dyDescent="0.25">
      <c r="A130">
        <v>153</v>
      </c>
      <c r="B130">
        <v>1</v>
      </c>
      <c r="C130">
        <v>1360</v>
      </c>
      <c r="D130">
        <v>0.35</v>
      </c>
      <c r="E130">
        <v>131.23359580052494</v>
      </c>
      <c r="F130">
        <v>14.8</v>
      </c>
      <c r="G130">
        <v>14.2</v>
      </c>
      <c r="H130">
        <v>108.23170731707317</v>
      </c>
      <c r="I130">
        <v>4.5</v>
      </c>
      <c r="J130">
        <v>4.38</v>
      </c>
      <c r="K130">
        <v>118.42638907665268</v>
      </c>
    </row>
    <row r="131" spans="1:11" x14ac:dyDescent="0.25">
      <c r="A131">
        <v>154</v>
      </c>
      <c r="B131">
        <v>1</v>
      </c>
      <c r="C131">
        <v>1290</v>
      </c>
      <c r="D131">
        <v>0.2</v>
      </c>
      <c r="E131">
        <v>74.990626171728536</v>
      </c>
      <c r="F131">
        <v>16.5</v>
      </c>
      <c r="G131">
        <v>16.399999999999999</v>
      </c>
      <c r="H131">
        <v>125</v>
      </c>
      <c r="I131">
        <v>2.46</v>
      </c>
      <c r="J131">
        <v>2.4</v>
      </c>
      <c r="K131">
        <v>64.891172096795984</v>
      </c>
    </row>
    <row r="132" spans="1:11" x14ac:dyDescent="0.25">
      <c r="A132">
        <v>155</v>
      </c>
      <c r="B132">
        <v>1</v>
      </c>
      <c r="C132">
        <v>1190</v>
      </c>
      <c r="D132">
        <v>0.28000000000000003</v>
      </c>
      <c r="E132">
        <v>104.98687664041996</v>
      </c>
      <c r="F132">
        <v>12.9</v>
      </c>
      <c r="G132">
        <v>12.8</v>
      </c>
      <c r="H132">
        <v>97.560975609756113</v>
      </c>
      <c r="I132">
        <v>4.46</v>
      </c>
      <c r="J132">
        <v>4.45</v>
      </c>
      <c r="K132">
        <v>120.31904826280926</v>
      </c>
    </row>
    <row r="133" spans="1:11" x14ac:dyDescent="0.25">
      <c r="A133">
        <v>156</v>
      </c>
      <c r="B133">
        <v>1</v>
      </c>
      <c r="C133">
        <v>1060</v>
      </c>
      <c r="D133">
        <v>0.2</v>
      </c>
      <c r="E133">
        <v>74.990626171728536</v>
      </c>
      <c r="F133">
        <v>13.8</v>
      </c>
      <c r="G133">
        <v>13.8</v>
      </c>
      <c r="H133">
        <v>105.18292682926831</v>
      </c>
      <c r="I133">
        <v>5.27</v>
      </c>
      <c r="J133">
        <v>5.27</v>
      </c>
      <c r="K133">
        <v>142.49019872921454</v>
      </c>
    </row>
    <row r="134" spans="1:11" x14ac:dyDescent="0.25">
      <c r="A134">
        <v>157</v>
      </c>
      <c r="B134">
        <v>1</v>
      </c>
      <c r="C134">
        <v>1240</v>
      </c>
      <c r="D134">
        <v>0.23</v>
      </c>
      <c r="E134">
        <v>86.239220097487816</v>
      </c>
      <c r="F134">
        <v>16.5</v>
      </c>
      <c r="G134">
        <v>16.3</v>
      </c>
      <c r="H134">
        <v>124.23780487804879</v>
      </c>
      <c r="I134">
        <v>3.08</v>
      </c>
      <c r="J134">
        <v>2.94</v>
      </c>
      <c r="K134">
        <v>79.491685818575093</v>
      </c>
    </row>
    <row r="135" spans="1:11" x14ac:dyDescent="0.25">
      <c r="A135">
        <v>158</v>
      </c>
      <c r="B135">
        <v>1</v>
      </c>
      <c r="C135">
        <v>1580</v>
      </c>
      <c r="D135">
        <v>0.28999999999999998</v>
      </c>
      <c r="E135">
        <v>108.73640794900636</v>
      </c>
      <c r="F135">
        <v>15.4</v>
      </c>
      <c r="G135">
        <v>14.3</v>
      </c>
      <c r="H135">
        <v>108.99390243902441</v>
      </c>
      <c r="I135">
        <v>2.46</v>
      </c>
      <c r="J135">
        <v>2.2799999999999998</v>
      </c>
      <c r="K135">
        <v>61.646613491956195</v>
      </c>
    </row>
    <row r="136" spans="1:11" x14ac:dyDescent="0.25">
      <c r="A136">
        <v>159</v>
      </c>
      <c r="B136">
        <v>1</v>
      </c>
      <c r="C136">
        <v>1390</v>
      </c>
      <c r="D136">
        <v>0.23</v>
      </c>
      <c r="E136">
        <v>86.239220097487816</v>
      </c>
      <c r="F136">
        <v>13.7</v>
      </c>
      <c r="G136">
        <v>12.9</v>
      </c>
      <c r="H136">
        <v>98.323170731707322</v>
      </c>
      <c r="I136">
        <v>3.39</v>
      </c>
      <c r="J136">
        <v>3.22</v>
      </c>
      <c r="K136">
        <v>87.062322563201306</v>
      </c>
    </row>
    <row r="137" spans="1:11" x14ac:dyDescent="0.25">
      <c r="A137">
        <v>160</v>
      </c>
      <c r="B137">
        <v>1</v>
      </c>
      <c r="C137">
        <v>1450</v>
      </c>
      <c r="D137">
        <v>0.25</v>
      </c>
      <c r="E137">
        <v>93.73828271466067</v>
      </c>
      <c r="F137">
        <v>14.8</v>
      </c>
      <c r="G137">
        <v>13.9</v>
      </c>
      <c r="H137">
        <v>105.94512195121952</v>
      </c>
      <c r="I137">
        <v>3.11</v>
      </c>
      <c r="J137">
        <v>2.94</v>
      </c>
      <c r="K137">
        <v>79.491685818575093</v>
      </c>
    </row>
    <row r="138" spans="1:11" x14ac:dyDescent="0.25">
      <c r="A138">
        <v>161</v>
      </c>
      <c r="B138">
        <v>1</v>
      </c>
      <c r="C138">
        <v>1370</v>
      </c>
      <c r="D138">
        <v>0.25</v>
      </c>
      <c r="E138">
        <v>93.73828271466067</v>
      </c>
      <c r="F138">
        <v>13.9</v>
      </c>
      <c r="G138">
        <v>13.8</v>
      </c>
      <c r="H138">
        <v>105.18292682926831</v>
      </c>
      <c r="I138">
        <v>3.76</v>
      </c>
      <c r="J138">
        <v>3.65</v>
      </c>
      <c r="K138">
        <v>98.688657563877243</v>
      </c>
    </row>
    <row r="139" spans="1:11" x14ac:dyDescent="0.25">
      <c r="A139">
        <v>162</v>
      </c>
      <c r="B139">
        <v>1</v>
      </c>
      <c r="C139">
        <v>1220</v>
      </c>
      <c r="D139">
        <v>0.2</v>
      </c>
      <c r="E139">
        <v>74.990626171728536</v>
      </c>
      <c r="F139">
        <v>13.3</v>
      </c>
      <c r="G139">
        <v>12.8</v>
      </c>
      <c r="H139">
        <v>97.560975609756113</v>
      </c>
      <c r="I139">
        <v>2.25</v>
      </c>
      <c r="J139">
        <v>2.13</v>
      </c>
      <c r="K139">
        <v>57.590915235906451</v>
      </c>
    </row>
    <row r="140" spans="1:11" x14ac:dyDescent="0.25">
      <c r="A140">
        <v>163</v>
      </c>
      <c r="B140">
        <v>1</v>
      </c>
      <c r="C140">
        <v>1360</v>
      </c>
      <c r="D140">
        <v>0.25</v>
      </c>
      <c r="E140">
        <v>93.73828271466067</v>
      </c>
      <c r="F140">
        <v>14</v>
      </c>
      <c r="G140">
        <v>14.6</v>
      </c>
      <c r="H140">
        <v>111.28048780487805</v>
      </c>
      <c r="I140">
        <v>3.79</v>
      </c>
      <c r="J140">
        <v>3.81</v>
      </c>
      <c r="K140">
        <v>103.01473570366365</v>
      </c>
    </row>
    <row r="141" spans="1:11" x14ac:dyDescent="0.25">
      <c r="A141">
        <v>164</v>
      </c>
      <c r="B141">
        <v>1</v>
      </c>
      <c r="C141">
        <v>1300</v>
      </c>
      <c r="D141">
        <v>0.35</v>
      </c>
      <c r="E141">
        <v>131.23359580052494</v>
      </c>
      <c r="F141">
        <v>14.8</v>
      </c>
      <c r="G141">
        <v>14.7</v>
      </c>
      <c r="H141">
        <v>112.04268292682926</v>
      </c>
      <c r="I141">
        <v>3.48</v>
      </c>
      <c r="J141">
        <v>3.46</v>
      </c>
      <c r="K141">
        <v>93.551439772880897</v>
      </c>
    </row>
    <row r="142" spans="1:11" x14ac:dyDescent="0.25">
      <c r="A142">
        <v>165</v>
      </c>
      <c r="B142">
        <v>1</v>
      </c>
      <c r="C142">
        <v>1290</v>
      </c>
      <c r="D142">
        <v>0.28000000000000003</v>
      </c>
      <c r="E142">
        <v>104.98687664041996</v>
      </c>
      <c r="F142">
        <v>13.6</v>
      </c>
      <c r="G142">
        <v>14.1</v>
      </c>
      <c r="H142">
        <v>107.46951219512195</v>
      </c>
      <c r="I142">
        <v>2.99</v>
      </c>
      <c r="J142">
        <v>3.05</v>
      </c>
      <c r="K142">
        <v>82.465864539678236</v>
      </c>
    </row>
    <row r="143" spans="1:11" x14ac:dyDescent="0.25">
      <c r="A143">
        <v>166</v>
      </c>
      <c r="B143">
        <v>1</v>
      </c>
      <c r="C143">
        <v>1160</v>
      </c>
      <c r="D143">
        <v>0.18</v>
      </c>
      <c r="E143">
        <v>67.491563554555682</v>
      </c>
      <c r="F143">
        <v>16.899999999999999</v>
      </c>
      <c r="G143">
        <v>16.7</v>
      </c>
      <c r="H143">
        <v>127.28658536585367</v>
      </c>
      <c r="I143">
        <v>3.8</v>
      </c>
      <c r="J143">
        <v>3.75</v>
      </c>
      <c r="K143">
        <v>101.39245640124375</v>
      </c>
    </row>
    <row r="144" spans="1:11" x14ac:dyDescent="0.25">
      <c r="A144">
        <v>167</v>
      </c>
      <c r="B144">
        <v>1</v>
      </c>
      <c r="C144">
        <v>1360</v>
      </c>
      <c r="D144">
        <v>0.18</v>
      </c>
      <c r="E144">
        <v>67.491563554555682</v>
      </c>
      <c r="F144">
        <v>14.7</v>
      </c>
      <c r="G144">
        <v>14</v>
      </c>
      <c r="H144">
        <v>106.70731707317074</v>
      </c>
      <c r="I144">
        <v>2.77</v>
      </c>
      <c r="J144">
        <v>2.62</v>
      </c>
      <c r="K144">
        <v>70.839529539002299</v>
      </c>
    </row>
    <row r="145" spans="1:11" x14ac:dyDescent="0.25">
      <c r="A145">
        <v>168</v>
      </c>
      <c r="B145">
        <v>1</v>
      </c>
      <c r="C145">
        <v>1420</v>
      </c>
      <c r="D145">
        <v>0.39</v>
      </c>
      <c r="E145">
        <v>146.23172103487065</v>
      </c>
      <c r="F145">
        <v>15.6</v>
      </c>
      <c r="G145">
        <v>14.9</v>
      </c>
      <c r="H145">
        <v>113.56707317073172</v>
      </c>
      <c r="I145">
        <v>1.96</v>
      </c>
      <c r="J145">
        <v>1.84</v>
      </c>
      <c r="K145">
        <v>49.749898607543599</v>
      </c>
    </row>
    <row r="146" spans="1:11" x14ac:dyDescent="0.25">
      <c r="A146">
        <v>169</v>
      </c>
      <c r="B146">
        <v>1</v>
      </c>
      <c r="C146">
        <v>1340</v>
      </c>
      <c r="D146">
        <v>0.36</v>
      </c>
      <c r="E146">
        <v>134.98312710911136</v>
      </c>
      <c r="F146">
        <v>13.8</v>
      </c>
      <c r="G146">
        <v>13.2</v>
      </c>
      <c r="H146">
        <v>100.60975609756098</v>
      </c>
      <c r="I146">
        <v>3.43</v>
      </c>
      <c r="J146">
        <v>3.3</v>
      </c>
      <c r="K146">
        <v>89.225361633094494</v>
      </c>
    </row>
    <row r="147" spans="1:11" x14ac:dyDescent="0.25">
      <c r="A147">
        <v>170</v>
      </c>
      <c r="B147">
        <v>1</v>
      </c>
      <c r="C147">
        <v>1570</v>
      </c>
      <c r="D147">
        <v>0.28999999999999998</v>
      </c>
      <c r="E147">
        <v>108.73640794900636</v>
      </c>
      <c r="F147">
        <v>16.600000000000001</v>
      </c>
      <c r="G147">
        <v>15.6</v>
      </c>
      <c r="H147">
        <v>118.90243902439023</v>
      </c>
      <c r="I147">
        <v>3.46</v>
      </c>
      <c r="J147">
        <v>3.31</v>
      </c>
      <c r="K147">
        <v>89.495741516831146</v>
      </c>
    </row>
    <row r="148" spans="1:11" x14ac:dyDescent="0.25">
      <c r="A148">
        <v>171</v>
      </c>
      <c r="B148">
        <v>1</v>
      </c>
      <c r="C148">
        <v>1430</v>
      </c>
      <c r="D148">
        <v>0.36</v>
      </c>
      <c r="E148">
        <v>134.98312710911136</v>
      </c>
      <c r="F148">
        <v>15.2</v>
      </c>
      <c r="G148">
        <v>14.8</v>
      </c>
      <c r="H148">
        <v>112.80487804878049</v>
      </c>
      <c r="I148">
        <v>4.97</v>
      </c>
      <c r="J148">
        <v>4.8600000000000003</v>
      </c>
      <c r="K148">
        <v>131.40462349601191</v>
      </c>
    </row>
    <row r="149" spans="1:11" x14ac:dyDescent="0.25">
      <c r="A149">
        <v>172</v>
      </c>
      <c r="B149">
        <v>1</v>
      </c>
      <c r="C149">
        <v>1340</v>
      </c>
      <c r="D149">
        <v>0.31</v>
      </c>
      <c r="E149">
        <v>116.23547056617922</v>
      </c>
      <c r="F149">
        <v>13.7</v>
      </c>
      <c r="G149">
        <v>13.1</v>
      </c>
      <c r="H149">
        <v>99.847560975609767</v>
      </c>
      <c r="I149">
        <v>2.98</v>
      </c>
      <c r="J149">
        <v>2.86</v>
      </c>
      <c r="K149">
        <v>77.328646748681891</v>
      </c>
    </row>
    <row r="150" spans="1:11" x14ac:dyDescent="0.25">
      <c r="A150">
        <v>173</v>
      </c>
      <c r="B150">
        <v>1</v>
      </c>
      <c r="C150">
        <v>1240</v>
      </c>
      <c r="D150">
        <v>0.33</v>
      </c>
      <c r="E150">
        <v>123.73453318335208</v>
      </c>
      <c r="F150">
        <v>14.7</v>
      </c>
      <c r="G150">
        <v>14.3</v>
      </c>
      <c r="H150">
        <v>108.99390243902441</v>
      </c>
      <c r="I150">
        <v>3.17</v>
      </c>
      <c r="J150">
        <v>3.09</v>
      </c>
      <c r="K150">
        <v>83.547384074624844</v>
      </c>
    </row>
    <row r="151" spans="1:11" x14ac:dyDescent="0.25">
      <c r="A151">
        <v>174</v>
      </c>
      <c r="B151">
        <v>1</v>
      </c>
      <c r="C151">
        <v>1310</v>
      </c>
      <c r="D151">
        <v>0.28999999999999998</v>
      </c>
      <c r="E151">
        <v>108.73640794900636</v>
      </c>
      <c r="F151">
        <v>14.5</v>
      </c>
      <c r="G151">
        <v>14.2</v>
      </c>
      <c r="H151">
        <v>108.23170731707317</v>
      </c>
      <c r="I151">
        <v>3.32</v>
      </c>
      <c r="J151">
        <v>3.21</v>
      </c>
      <c r="K151">
        <v>86.79194267946464</v>
      </c>
    </row>
    <row r="152" spans="1:11" x14ac:dyDescent="0.25">
      <c r="A152">
        <v>175</v>
      </c>
      <c r="B152">
        <v>1</v>
      </c>
      <c r="C152">
        <v>1290</v>
      </c>
      <c r="D152">
        <v>0.27</v>
      </c>
      <c r="E152">
        <v>101.23734533183352</v>
      </c>
      <c r="F152">
        <v>16.899999999999999</v>
      </c>
      <c r="G152">
        <v>16.5</v>
      </c>
      <c r="H152">
        <v>125.76219512195124</v>
      </c>
      <c r="I152">
        <v>3.95</v>
      </c>
      <c r="J152">
        <v>3.84</v>
      </c>
      <c r="K152">
        <v>103.8258753548736</v>
      </c>
    </row>
    <row r="153" spans="1:11" x14ac:dyDescent="0.25">
      <c r="A153">
        <v>176</v>
      </c>
      <c r="B153">
        <v>1</v>
      </c>
      <c r="C153">
        <v>1380</v>
      </c>
      <c r="D153">
        <v>0.28000000000000003</v>
      </c>
      <c r="E153">
        <v>104.98687664041996</v>
      </c>
      <c r="F153">
        <v>13.8</v>
      </c>
      <c r="G153">
        <v>13.8</v>
      </c>
      <c r="H153">
        <v>105.18292682926831</v>
      </c>
      <c r="I153">
        <v>4.9800000000000004</v>
      </c>
      <c r="J153">
        <v>4.9800000000000004</v>
      </c>
      <c r="K153">
        <v>134.6491821008517</v>
      </c>
    </row>
    <row r="154" spans="1:11" x14ac:dyDescent="0.25">
      <c r="A154">
        <v>177</v>
      </c>
      <c r="B154">
        <v>1</v>
      </c>
      <c r="C154">
        <v>1210</v>
      </c>
      <c r="D154">
        <v>0.3</v>
      </c>
      <c r="E154">
        <v>112.4859392575928</v>
      </c>
      <c r="F154">
        <v>13.5</v>
      </c>
      <c r="G154">
        <v>13.4</v>
      </c>
      <c r="H154">
        <v>102.13414634146343</v>
      </c>
      <c r="I154">
        <v>3.65</v>
      </c>
      <c r="J154">
        <v>3.64</v>
      </c>
      <c r="K154">
        <v>98.418277680140591</v>
      </c>
    </row>
    <row r="155" spans="1:11" x14ac:dyDescent="0.25">
      <c r="A155">
        <v>178</v>
      </c>
      <c r="B155">
        <v>1</v>
      </c>
      <c r="C155">
        <v>1350</v>
      </c>
      <c r="D155">
        <v>0.47</v>
      </c>
      <c r="E155">
        <v>176.22797150356203</v>
      </c>
      <c r="F155">
        <v>15.6</v>
      </c>
      <c r="G155">
        <v>15.5</v>
      </c>
      <c r="H155">
        <v>118.14024390243902</v>
      </c>
      <c r="I155">
        <v>4.8899999999999997</v>
      </c>
      <c r="J155">
        <v>4.8099999999999996</v>
      </c>
      <c r="K155">
        <v>130.05272407732863</v>
      </c>
    </row>
    <row r="156" spans="1:11" x14ac:dyDescent="0.25">
      <c r="A156">
        <v>179</v>
      </c>
      <c r="B156">
        <v>1</v>
      </c>
      <c r="C156">
        <v>1300</v>
      </c>
      <c r="D156">
        <v>0.32</v>
      </c>
      <c r="E156">
        <v>119.98500187476566</v>
      </c>
      <c r="F156">
        <v>14.8</v>
      </c>
      <c r="G156">
        <v>14.7</v>
      </c>
      <c r="H156">
        <v>112.04268292682926</v>
      </c>
      <c r="I156">
        <v>3.18</v>
      </c>
      <c r="J156">
        <v>3.16</v>
      </c>
      <c r="K156">
        <v>85.440043260781394</v>
      </c>
    </row>
    <row r="157" spans="1:11" x14ac:dyDescent="0.25">
      <c r="A157">
        <v>180</v>
      </c>
      <c r="B157">
        <v>1</v>
      </c>
      <c r="C157">
        <v>1020</v>
      </c>
      <c r="D157">
        <v>0.16</v>
      </c>
      <c r="E157">
        <v>59.992500937382829</v>
      </c>
      <c r="F157">
        <v>13.6</v>
      </c>
      <c r="G157">
        <v>13.5</v>
      </c>
      <c r="H157">
        <v>102.89634146341464</v>
      </c>
      <c r="I157">
        <v>2.23</v>
      </c>
      <c r="J157">
        <v>2.19</v>
      </c>
      <c r="K157">
        <v>59.213194538326341</v>
      </c>
    </row>
    <row r="158" spans="1:11" x14ac:dyDescent="0.25">
      <c r="A158">
        <v>181</v>
      </c>
      <c r="B158">
        <v>1</v>
      </c>
      <c r="C158">
        <v>1180</v>
      </c>
      <c r="D158">
        <v>0.37</v>
      </c>
      <c r="E158">
        <v>138.73265841769779</v>
      </c>
      <c r="F158">
        <v>13.7</v>
      </c>
      <c r="G158">
        <v>13.9</v>
      </c>
      <c r="H158">
        <v>105.94512195121952</v>
      </c>
      <c r="I158">
        <v>3.64</v>
      </c>
      <c r="J158">
        <v>3.6</v>
      </c>
      <c r="K158">
        <v>97.336758145193997</v>
      </c>
    </row>
    <row r="159" spans="1:11" x14ac:dyDescent="0.25">
      <c r="A159">
        <v>182</v>
      </c>
      <c r="B159">
        <v>1</v>
      </c>
      <c r="C159">
        <v>1160</v>
      </c>
      <c r="D159">
        <v>0.28999999999999998</v>
      </c>
      <c r="E159">
        <v>108.73640794900636</v>
      </c>
      <c r="F159">
        <v>14.9</v>
      </c>
      <c r="G159">
        <v>14.7</v>
      </c>
      <c r="H159">
        <v>112.04268292682926</v>
      </c>
      <c r="I159">
        <v>3.91</v>
      </c>
      <c r="J159">
        <v>3.87</v>
      </c>
      <c r="K159">
        <v>104.63701500608356</v>
      </c>
    </row>
    <row r="160" spans="1:11" x14ac:dyDescent="0.25">
      <c r="A160">
        <v>183</v>
      </c>
      <c r="B160">
        <v>1</v>
      </c>
      <c r="C160">
        <v>1260</v>
      </c>
      <c r="D160">
        <v>0.28000000000000003</v>
      </c>
      <c r="E160">
        <v>104.98687664041996</v>
      </c>
      <c r="F160">
        <v>15.9</v>
      </c>
      <c r="G160">
        <v>16</v>
      </c>
      <c r="H160">
        <v>121.95121951219512</v>
      </c>
      <c r="I160">
        <v>2.29</v>
      </c>
      <c r="J160">
        <v>2.2599999999999998</v>
      </c>
      <c r="K160">
        <v>61.105853724482898</v>
      </c>
    </row>
    <row r="161" spans="1:11" x14ac:dyDescent="0.25">
      <c r="A161">
        <v>184</v>
      </c>
      <c r="B161">
        <v>1</v>
      </c>
      <c r="C161">
        <v>1320</v>
      </c>
      <c r="D161">
        <v>0.24</v>
      </c>
      <c r="E161">
        <v>89.988751406074243</v>
      </c>
      <c r="F161">
        <v>12.9</v>
      </c>
      <c r="G161">
        <v>12.6</v>
      </c>
      <c r="H161">
        <v>96.036585365853668</v>
      </c>
      <c r="I161">
        <v>3.78</v>
      </c>
      <c r="J161">
        <v>3.73</v>
      </c>
      <c r="K161">
        <v>100.85169663377044</v>
      </c>
    </row>
    <row r="162" spans="1:11" x14ac:dyDescent="0.25">
      <c r="A162">
        <v>185</v>
      </c>
      <c r="B162">
        <v>1</v>
      </c>
      <c r="C162">
        <v>1140</v>
      </c>
      <c r="D162">
        <v>0.2</v>
      </c>
      <c r="E162">
        <v>74.990626171728536</v>
      </c>
      <c r="F162">
        <v>13.2</v>
      </c>
      <c r="G162">
        <v>12.9</v>
      </c>
      <c r="H162">
        <v>98.323170731707322</v>
      </c>
      <c r="I162">
        <v>3.9</v>
      </c>
      <c r="J162">
        <v>3.83</v>
      </c>
      <c r="K162">
        <v>103.55549547113694</v>
      </c>
    </row>
    <row r="163" spans="1:11" x14ac:dyDescent="0.25">
      <c r="A163">
        <v>186</v>
      </c>
      <c r="B163">
        <v>1</v>
      </c>
      <c r="C163">
        <v>1030</v>
      </c>
      <c r="D163">
        <v>0.24</v>
      </c>
      <c r="E163">
        <v>89.988751406074243</v>
      </c>
      <c r="F163">
        <v>13</v>
      </c>
      <c r="G163">
        <v>13.5</v>
      </c>
      <c r="H163">
        <v>102.89634146341464</v>
      </c>
      <c r="I163">
        <v>2.35</v>
      </c>
      <c r="J163">
        <v>2.4500000000000002</v>
      </c>
      <c r="K163">
        <v>66.243071515479244</v>
      </c>
    </row>
    <row r="164" spans="1:11" x14ac:dyDescent="0.25">
      <c r="A164">
        <v>200</v>
      </c>
      <c r="B164">
        <v>2</v>
      </c>
      <c r="C164">
        <v>1250</v>
      </c>
      <c r="D164">
        <v>0.26</v>
      </c>
      <c r="E164">
        <v>97.744360902255636</v>
      </c>
      <c r="F164">
        <v>14</v>
      </c>
      <c r="G164">
        <v>14</v>
      </c>
      <c r="H164">
        <v>105.98031794095381</v>
      </c>
      <c r="I164">
        <v>4.54</v>
      </c>
      <c r="J164">
        <v>4.55</v>
      </c>
      <c r="K164">
        <v>149.42528735632183</v>
      </c>
    </row>
    <row r="165" spans="1:11" x14ac:dyDescent="0.25">
      <c r="A165">
        <v>201</v>
      </c>
      <c r="B165">
        <v>2</v>
      </c>
      <c r="C165">
        <v>1300</v>
      </c>
      <c r="D165">
        <v>0.3</v>
      </c>
      <c r="E165">
        <v>112.78195488721803</v>
      </c>
      <c r="F165">
        <v>15</v>
      </c>
      <c r="G165">
        <v>15.3</v>
      </c>
      <c r="H165">
        <v>115.82134746404238</v>
      </c>
      <c r="I165">
        <v>5.23</v>
      </c>
      <c r="J165">
        <v>5.3</v>
      </c>
      <c r="K165">
        <v>174.055829228243</v>
      </c>
    </row>
    <row r="166" spans="1:11" x14ac:dyDescent="0.25">
      <c r="A166">
        <v>202</v>
      </c>
      <c r="B166">
        <v>2</v>
      </c>
      <c r="C166">
        <v>1280</v>
      </c>
      <c r="D166">
        <v>0.36</v>
      </c>
      <c r="E166">
        <v>135.33834586466165</v>
      </c>
      <c r="F166">
        <v>13.4</v>
      </c>
      <c r="G166">
        <v>13.7</v>
      </c>
      <c r="H166">
        <v>103.70931112793338</v>
      </c>
      <c r="I166">
        <v>3.77</v>
      </c>
      <c r="J166">
        <v>3.84</v>
      </c>
      <c r="K166">
        <v>126.10837438423646</v>
      </c>
    </row>
    <row r="167" spans="1:11" x14ac:dyDescent="0.25">
      <c r="A167">
        <v>203</v>
      </c>
      <c r="B167">
        <v>2</v>
      </c>
      <c r="C167">
        <v>1150</v>
      </c>
      <c r="D167">
        <v>0.31</v>
      </c>
      <c r="E167">
        <v>116.54135338345864</v>
      </c>
      <c r="F167">
        <v>14</v>
      </c>
      <c r="G167">
        <v>14.5</v>
      </c>
      <c r="H167">
        <v>109.76532929598788</v>
      </c>
      <c r="I167">
        <v>4.6900000000000004</v>
      </c>
      <c r="J167">
        <v>4.8</v>
      </c>
      <c r="K167">
        <v>157.63546798029557</v>
      </c>
    </row>
    <row r="168" spans="1:11" x14ac:dyDescent="0.25">
      <c r="A168">
        <v>204</v>
      </c>
      <c r="B168">
        <v>2</v>
      </c>
      <c r="C168">
        <v>1290</v>
      </c>
      <c r="D168">
        <v>0.33</v>
      </c>
      <c r="E168">
        <v>124.06015037593986</v>
      </c>
      <c r="F168">
        <v>15</v>
      </c>
      <c r="G168">
        <v>15.5</v>
      </c>
      <c r="H168">
        <v>117.335352006056</v>
      </c>
      <c r="I168">
        <v>3</v>
      </c>
      <c r="J168">
        <v>3.1</v>
      </c>
      <c r="K168">
        <v>101.80623973727423</v>
      </c>
    </row>
    <row r="169" spans="1:11" x14ac:dyDescent="0.25">
      <c r="A169">
        <v>205</v>
      </c>
      <c r="B169">
        <v>2</v>
      </c>
      <c r="C169">
        <v>1140</v>
      </c>
      <c r="D169">
        <v>0.28999999999999998</v>
      </c>
      <c r="E169">
        <v>109.02255639097743</v>
      </c>
      <c r="F169">
        <v>15.5</v>
      </c>
      <c r="G169">
        <v>16</v>
      </c>
      <c r="H169">
        <v>121.12036336109007</v>
      </c>
      <c r="I169">
        <v>4.04</v>
      </c>
      <c r="J169">
        <v>4.13</v>
      </c>
      <c r="K169">
        <v>135.63218390804596</v>
      </c>
    </row>
    <row r="170" spans="1:11" x14ac:dyDescent="0.25">
      <c r="A170">
        <v>206</v>
      </c>
      <c r="B170">
        <v>2</v>
      </c>
      <c r="C170">
        <v>1200</v>
      </c>
      <c r="D170">
        <v>0.3</v>
      </c>
      <c r="E170">
        <v>112.78195488721803</v>
      </c>
      <c r="F170">
        <v>15.2</v>
      </c>
      <c r="G170">
        <v>15.6</v>
      </c>
      <c r="H170">
        <v>118.09235427706281</v>
      </c>
      <c r="I170">
        <v>2.91</v>
      </c>
      <c r="J170">
        <v>3</v>
      </c>
      <c r="K170">
        <v>98.522167487684726</v>
      </c>
    </row>
    <row r="171" spans="1:11" x14ac:dyDescent="0.25">
      <c r="A171">
        <v>207</v>
      </c>
      <c r="B171">
        <v>2</v>
      </c>
      <c r="C171">
        <v>1100</v>
      </c>
      <c r="D171">
        <v>0.28000000000000003</v>
      </c>
      <c r="E171">
        <v>105.26315789473684</v>
      </c>
      <c r="F171">
        <v>14</v>
      </c>
      <c r="G171">
        <v>14.4</v>
      </c>
      <c r="H171">
        <v>109.00832702498107</v>
      </c>
      <c r="I171">
        <v>4.12</v>
      </c>
      <c r="J171">
        <v>4.16</v>
      </c>
      <c r="K171">
        <v>136.61740558292283</v>
      </c>
    </row>
    <row r="172" spans="1:11" x14ac:dyDescent="0.25">
      <c r="A172">
        <v>208</v>
      </c>
      <c r="B172">
        <v>2</v>
      </c>
      <c r="C172">
        <v>1050</v>
      </c>
      <c r="D172">
        <v>0.32</v>
      </c>
      <c r="E172">
        <v>120.30075187969925</v>
      </c>
      <c r="F172">
        <v>14</v>
      </c>
      <c r="G172">
        <v>14</v>
      </c>
      <c r="H172">
        <v>105.98031794095381</v>
      </c>
      <c r="I172">
        <v>4.3600000000000003</v>
      </c>
      <c r="J172">
        <v>4.3600000000000003</v>
      </c>
      <c r="K172">
        <v>143.1855500821018</v>
      </c>
    </row>
    <row r="173" spans="1:11" x14ac:dyDescent="0.25">
      <c r="A173">
        <v>209</v>
      </c>
      <c r="B173">
        <v>2</v>
      </c>
      <c r="C173">
        <v>1040</v>
      </c>
      <c r="D173">
        <v>0.25</v>
      </c>
      <c r="E173">
        <v>93.984962406015043</v>
      </c>
      <c r="F173">
        <v>13.3</v>
      </c>
      <c r="G173">
        <v>13.8</v>
      </c>
      <c r="H173">
        <v>104.46631339894019</v>
      </c>
      <c r="I173">
        <v>4.3</v>
      </c>
      <c r="J173">
        <v>4.3099999999999996</v>
      </c>
      <c r="K173">
        <v>141.54351395730706</v>
      </c>
    </row>
    <row r="174" spans="1:11" x14ac:dyDescent="0.25">
      <c r="A174">
        <v>210</v>
      </c>
      <c r="B174">
        <v>2</v>
      </c>
      <c r="C174">
        <v>1010</v>
      </c>
      <c r="D174">
        <v>0.25</v>
      </c>
      <c r="E174">
        <v>93.984962406015043</v>
      </c>
      <c r="F174">
        <v>13.2</v>
      </c>
      <c r="G174">
        <v>13.5</v>
      </c>
      <c r="H174">
        <v>102.19530658591975</v>
      </c>
      <c r="I174">
        <v>3.25</v>
      </c>
      <c r="J174">
        <v>3.31</v>
      </c>
      <c r="K174">
        <v>108.70279146141215</v>
      </c>
    </row>
    <row r="175" spans="1:11" x14ac:dyDescent="0.25">
      <c r="A175">
        <v>211</v>
      </c>
      <c r="B175">
        <v>2</v>
      </c>
      <c r="C175">
        <v>1160</v>
      </c>
      <c r="D175">
        <v>0.28000000000000003</v>
      </c>
      <c r="E175">
        <v>105.26315789473684</v>
      </c>
      <c r="F175">
        <v>12.8</v>
      </c>
      <c r="G175">
        <v>12.8</v>
      </c>
      <c r="H175">
        <v>96.896290688872071</v>
      </c>
      <c r="I175">
        <v>2.9</v>
      </c>
      <c r="J175">
        <v>2.84</v>
      </c>
      <c r="K175">
        <v>93.267651888341547</v>
      </c>
    </row>
    <row r="176" spans="1:11" x14ac:dyDescent="0.25">
      <c r="A176">
        <v>212</v>
      </c>
      <c r="B176">
        <v>2</v>
      </c>
      <c r="C176">
        <v>1330</v>
      </c>
      <c r="D176">
        <v>0.31</v>
      </c>
      <c r="E176">
        <v>116.54135338345864</v>
      </c>
      <c r="F176">
        <v>15.3</v>
      </c>
      <c r="G176">
        <v>14.9</v>
      </c>
      <c r="H176">
        <v>112.79333838001513</v>
      </c>
      <c r="I176">
        <v>3.31</v>
      </c>
      <c r="J176">
        <v>3.21</v>
      </c>
      <c r="K176">
        <v>105.41871921182266</v>
      </c>
    </row>
    <row r="177" spans="1:11" x14ac:dyDescent="0.25">
      <c r="A177">
        <v>213</v>
      </c>
      <c r="B177">
        <v>2</v>
      </c>
      <c r="C177">
        <v>1040</v>
      </c>
      <c r="D177">
        <v>0.18</v>
      </c>
      <c r="E177">
        <v>67.669172932330824</v>
      </c>
      <c r="F177">
        <v>13.3</v>
      </c>
      <c r="G177">
        <v>13</v>
      </c>
      <c r="H177">
        <v>98.410295230885694</v>
      </c>
      <c r="I177">
        <v>4.29</v>
      </c>
      <c r="J177">
        <v>4.24</v>
      </c>
      <c r="K177">
        <v>139.24466338259441</v>
      </c>
    </row>
    <row r="178" spans="1:11" x14ac:dyDescent="0.25">
      <c r="A178">
        <v>221</v>
      </c>
      <c r="B178">
        <v>2</v>
      </c>
      <c r="C178">
        <v>1110</v>
      </c>
      <c r="D178">
        <v>0.31</v>
      </c>
      <c r="E178">
        <v>116.54135338345864</v>
      </c>
      <c r="F178">
        <v>14.6</v>
      </c>
      <c r="G178">
        <v>14.1</v>
      </c>
      <c r="H178">
        <v>106.73732021196062</v>
      </c>
      <c r="I178">
        <v>2.23</v>
      </c>
      <c r="J178">
        <v>2.14</v>
      </c>
      <c r="K178">
        <v>70.279146141215108</v>
      </c>
    </row>
    <row r="179" spans="1:11" x14ac:dyDescent="0.25">
      <c r="A179">
        <v>222</v>
      </c>
      <c r="B179">
        <v>2</v>
      </c>
      <c r="C179">
        <v>1140</v>
      </c>
      <c r="D179">
        <v>0.2</v>
      </c>
      <c r="E179">
        <v>75.187969924812023</v>
      </c>
      <c r="F179">
        <v>13.9</v>
      </c>
      <c r="G179">
        <v>13.6</v>
      </c>
      <c r="H179">
        <v>102.95230885692656</v>
      </c>
      <c r="I179">
        <v>2.34</v>
      </c>
      <c r="J179">
        <v>2.2599999999999998</v>
      </c>
      <c r="K179">
        <v>74.220032840722496</v>
      </c>
    </row>
    <row r="180" spans="1:11" x14ac:dyDescent="0.25">
      <c r="A180">
        <v>223</v>
      </c>
      <c r="B180">
        <v>2</v>
      </c>
      <c r="C180">
        <v>1110</v>
      </c>
      <c r="D180">
        <v>0.18</v>
      </c>
      <c r="E180">
        <v>67.669172932330824</v>
      </c>
      <c r="F180">
        <v>14.6</v>
      </c>
      <c r="G180">
        <v>14.2</v>
      </c>
      <c r="H180">
        <v>107.49432248296745</v>
      </c>
      <c r="I180">
        <v>2.73</v>
      </c>
      <c r="J180">
        <v>2.65</v>
      </c>
      <c r="K180">
        <v>87.027914614121499</v>
      </c>
    </row>
    <row r="181" spans="1:11" x14ac:dyDescent="0.25">
      <c r="A181">
        <v>224</v>
      </c>
      <c r="B181">
        <v>2</v>
      </c>
      <c r="C181">
        <v>1150</v>
      </c>
      <c r="D181">
        <v>0.23</v>
      </c>
      <c r="E181">
        <v>86.46616541353383</v>
      </c>
      <c r="F181">
        <v>12.5</v>
      </c>
      <c r="G181">
        <v>12.2</v>
      </c>
      <c r="H181">
        <v>92.354277062831187</v>
      </c>
      <c r="I181">
        <v>3.25</v>
      </c>
      <c r="J181">
        <v>3.19</v>
      </c>
      <c r="K181">
        <v>104.76190476190477</v>
      </c>
    </row>
    <row r="182" spans="1:11" x14ac:dyDescent="0.25">
      <c r="A182">
        <v>225</v>
      </c>
      <c r="B182">
        <v>2</v>
      </c>
      <c r="C182">
        <v>1130</v>
      </c>
      <c r="D182">
        <v>0.17</v>
      </c>
      <c r="E182">
        <v>63.909774436090231</v>
      </c>
      <c r="F182">
        <v>12.4</v>
      </c>
      <c r="G182">
        <v>11.9</v>
      </c>
      <c r="H182">
        <v>90.083270249810738</v>
      </c>
      <c r="I182">
        <v>2.57</v>
      </c>
      <c r="J182">
        <v>2.4700000000000002</v>
      </c>
      <c r="K182">
        <v>81.116584564860432</v>
      </c>
    </row>
    <row r="183" spans="1:11" x14ac:dyDescent="0.25">
      <c r="A183">
        <v>227</v>
      </c>
      <c r="B183">
        <v>2</v>
      </c>
      <c r="C183">
        <v>1000</v>
      </c>
      <c r="D183">
        <v>0.15</v>
      </c>
      <c r="E183">
        <v>56.390977443609017</v>
      </c>
      <c r="F183">
        <v>10.5</v>
      </c>
      <c r="G183">
        <v>10.5</v>
      </c>
      <c r="H183">
        <v>79.485238455715361</v>
      </c>
      <c r="I183">
        <v>2.54</v>
      </c>
      <c r="J183">
        <v>2.5299999999999998</v>
      </c>
      <c r="K183">
        <v>83.087027914614126</v>
      </c>
    </row>
    <row r="184" spans="1:11" x14ac:dyDescent="0.25">
      <c r="A184">
        <v>228</v>
      </c>
      <c r="B184">
        <v>2</v>
      </c>
      <c r="C184">
        <v>1190</v>
      </c>
      <c r="D184">
        <v>0.15</v>
      </c>
      <c r="E184">
        <v>56.390977443609017</v>
      </c>
      <c r="F184">
        <v>12.7</v>
      </c>
      <c r="G184">
        <v>12.6</v>
      </c>
      <c r="H184">
        <v>95.382286146858434</v>
      </c>
      <c r="I184">
        <v>2.2200000000000002</v>
      </c>
      <c r="J184">
        <v>2.2000000000000002</v>
      </c>
      <c r="K184">
        <v>72.249589490968816</v>
      </c>
    </row>
    <row r="185" spans="1:11" x14ac:dyDescent="0.25">
      <c r="A185">
        <v>229</v>
      </c>
      <c r="B185">
        <v>2</v>
      </c>
      <c r="C185">
        <v>1210</v>
      </c>
      <c r="D185">
        <v>0.22</v>
      </c>
      <c r="E185">
        <v>82.706766917293223</v>
      </c>
      <c r="F185">
        <v>14.9</v>
      </c>
      <c r="G185">
        <v>14.4</v>
      </c>
      <c r="H185">
        <v>109.00832702498107</v>
      </c>
      <c r="I185">
        <v>2.91</v>
      </c>
      <c r="J185">
        <v>2.82</v>
      </c>
      <c r="K185">
        <v>92.610837438423644</v>
      </c>
    </row>
    <row r="186" spans="1:11" x14ac:dyDescent="0.25">
      <c r="A186">
        <v>230</v>
      </c>
      <c r="B186">
        <v>2</v>
      </c>
      <c r="C186">
        <v>1070</v>
      </c>
      <c r="D186">
        <v>0.24</v>
      </c>
      <c r="E186">
        <v>90.225563909774436</v>
      </c>
      <c r="F186">
        <v>14</v>
      </c>
      <c r="G186">
        <v>13.8</v>
      </c>
      <c r="H186">
        <v>104.46631339894019</v>
      </c>
      <c r="I186">
        <v>2.15</v>
      </c>
      <c r="J186">
        <v>2.09</v>
      </c>
      <c r="K186">
        <v>68.637110016420351</v>
      </c>
    </row>
    <row r="187" spans="1:11" x14ac:dyDescent="0.25">
      <c r="A187">
        <v>231</v>
      </c>
      <c r="B187">
        <v>2</v>
      </c>
      <c r="C187">
        <v>920</v>
      </c>
      <c r="D187">
        <v>0.22</v>
      </c>
      <c r="E187">
        <v>82.706766917293223</v>
      </c>
      <c r="F187">
        <v>9.1</v>
      </c>
      <c r="G187">
        <v>9</v>
      </c>
      <c r="H187">
        <v>68.130204390613173</v>
      </c>
      <c r="I187">
        <v>2.35</v>
      </c>
      <c r="J187">
        <v>2.3199999999999998</v>
      </c>
      <c r="K187">
        <v>76.19047619047619</v>
      </c>
    </row>
    <row r="188" spans="1:11" x14ac:dyDescent="0.25">
      <c r="A188">
        <v>232</v>
      </c>
      <c r="B188">
        <v>2</v>
      </c>
      <c r="C188">
        <v>1030</v>
      </c>
      <c r="D188">
        <v>0.2</v>
      </c>
      <c r="E188">
        <v>75.187969924812023</v>
      </c>
      <c r="F188">
        <v>12</v>
      </c>
      <c r="G188">
        <v>11.9</v>
      </c>
      <c r="H188">
        <v>90.083270249810738</v>
      </c>
      <c r="I188">
        <v>2.4700000000000002</v>
      </c>
      <c r="J188">
        <v>2.4300000000000002</v>
      </c>
      <c r="K188">
        <v>79.802955665024626</v>
      </c>
    </row>
    <row r="189" spans="1:11" x14ac:dyDescent="0.25">
      <c r="A189">
        <v>233</v>
      </c>
      <c r="B189">
        <v>2</v>
      </c>
      <c r="C189">
        <v>880</v>
      </c>
      <c r="D189">
        <v>0.16</v>
      </c>
      <c r="E189">
        <v>60.150375939849624</v>
      </c>
      <c r="F189">
        <v>13.3</v>
      </c>
      <c r="G189">
        <v>13.4</v>
      </c>
      <c r="H189">
        <v>101.43830431491294</v>
      </c>
      <c r="I189">
        <v>1.89</v>
      </c>
      <c r="J189">
        <v>1.86</v>
      </c>
      <c r="K189">
        <v>61.083743842364534</v>
      </c>
    </row>
    <row r="190" spans="1:11" x14ac:dyDescent="0.25">
      <c r="A190">
        <v>235</v>
      </c>
      <c r="B190">
        <v>1</v>
      </c>
      <c r="C190">
        <v>1110</v>
      </c>
      <c r="D190">
        <v>0.23</v>
      </c>
      <c r="E190">
        <v>86.239220097487816</v>
      </c>
      <c r="F190">
        <v>12.9</v>
      </c>
      <c r="G190">
        <v>12.6</v>
      </c>
      <c r="H190">
        <v>96.036585365853668</v>
      </c>
      <c r="I190">
        <v>3.37</v>
      </c>
      <c r="J190">
        <v>3.3</v>
      </c>
      <c r="K190">
        <v>89.225361633094494</v>
      </c>
    </row>
    <row r="191" spans="1:11" x14ac:dyDescent="0.25">
      <c r="A191">
        <v>236</v>
      </c>
      <c r="B191">
        <v>1</v>
      </c>
      <c r="C191">
        <v>970</v>
      </c>
      <c r="D191">
        <v>0.18</v>
      </c>
      <c r="E191">
        <v>67.491563554555682</v>
      </c>
      <c r="F191">
        <v>11.7</v>
      </c>
      <c r="G191">
        <v>11.5</v>
      </c>
      <c r="H191">
        <v>87.652439024390247</v>
      </c>
      <c r="I191">
        <v>2.68</v>
      </c>
      <c r="J191">
        <v>2.61</v>
      </c>
      <c r="K191">
        <v>70.569149655265633</v>
      </c>
    </row>
    <row r="192" spans="1:11" x14ac:dyDescent="0.25">
      <c r="A192">
        <v>238</v>
      </c>
      <c r="B192">
        <v>1</v>
      </c>
      <c r="C192">
        <v>1150</v>
      </c>
      <c r="D192">
        <v>0.17</v>
      </c>
      <c r="E192">
        <v>63.742032245969263</v>
      </c>
      <c r="F192">
        <v>13.6</v>
      </c>
      <c r="G192">
        <v>13.2</v>
      </c>
      <c r="H192">
        <v>100.60975609756098</v>
      </c>
      <c r="I192">
        <v>3.81</v>
      </c>
      <c r="J192">
        <v>3.74</v>
      </c>
      <c r="K192">
        <v>101.12207651750711</v>
      </c>
    </row>
    <row r="193" spans="1:11" x14ac:dyDescent="0.25">
      <c r="A193">
        <v>239</v>
      </c>
      <c r="B193">
        <v>1</v>
      </c>
      <c r="C193">
        <v>1000</v>
      </c>
      <c r="D193">
        <v>0.15</v>
      </c>
      <c r="E193">
        <v>56.242969628796402</v>
      </c>
      <c r="F193">
        <v>11.3</v>
      </c>
      <c r="G193">
        <v>11.1</v>
      </c>
      <c r="H193">
        <v>84.603658536585371</v>
      </c>
      <c r="I193">
        <v>4.29</v>
      </c>
      <c r="J193">
        <v>4.22</v>
      </c>
      <c r="K193">
        <v>114.10031093686628</v>
      </c>
    </row>
    <row r="194" spans="1:11" x14ac:dyDescent="0.25">
      <c r="A194">
        <v>250</v>
      </c>
      <c r="B194">
        <v>1</v>
      </c>
      <c r="C194">
        <v>1550</v>
      </c>
      <c r="D194">
        <v>0.47769699999999998</v>
      </c>
      <c r="F194">
        <v>16.8766</v>
      </c>
      <c r="I194">
        <v>3.2074099999999999</v>
      </c>
    </row>
    <row r="195" spans="1:11" x14ac:dyDescent="0.25">
      <c r="A195">
        <v>251</v>
      </c>
      <c r="B195">
        <v>1</v>
      </c>
      <c r="C195">
        <v>1730</v>
      </c>
      <c r="D195">
        <v>0.45996799999999999</v>
      </c>
      <c r="F195">
        <v>16.407399999999999</v>
      </c>
      <c r="I195">
        <v>4.75671</v>
      </c>
    </row>
    <row r="196" spans="1:11" x14ac:dyDescent="0.25">
      <c r="A196">
        <v>252</v>
      </c>
      <c r="B196">
        <v>1</v>
      </c>
      <c r="C196">
        <v>1720</v>
      </c>
      <c r="D196">
        <v>0.56836299999999995</v>
      </c>
      <c r="F196">
        <v>14.1699</v>
      </c>
      <c r="I196">
        <v>5.6625100000000002</v>
      </c>
    </row>
    <row r="197" spans="1:11" x14ac:dyDescent="0.25">
      <c r="A197">
        <v>253</v>
      </c>
      <c r="B197">
        <v>1</v>
      </c>
      <c r="C197">
        <v>1670</v>
      </c>
      <c r="D197">
        <v>0.46532800000000002</v>
      </c>
      <c r="F197">
        <v>15.503</v>
      </c>
      <c r="I197">
        <v>4.8897199999999996</v>
      </c>
    </row>
    <row r="198" spans="1:11" x14ac:dyDescent="0.25">
      <c r="A198">
        <v>254</v>
      </c>
      <c r="B198">
        <v>1</v>
      </c>
      <c r="C198">
        <v>1630</v>
      </c>
      <c r="D198">
        <v>0.373753</v>
      </c>
      <c r="F198">
        <v>14.887</v>
      </c>
      <c r="I198">
        <v>4.9157099999999998</v>
      </c>
    </row>
    <row r="199" spans="1:11" x14ac:dyDescent="0.25">
      <c r="A199">
        <v>255</v>
      </c>
      <c r="B199">
        <v>1</v>
      </c>
      <c r="C199">
        <v>1490</v>
      </c>
      <c r="D199">
        <v>0.47769699999999998</v>
      </c>
      <c r="F199">
        <v>16.1464</v>
      </c>
      <c r="I199">
        <v>4.6673600000000004</v>
      </c>
    </row>
    <row r="200" spans="1:11" x14ac:dyDescent="0.25">
      <c r="A200">
        <v>256</v>
      </c>
      <c r="B200">
        <v>1</v>
      </c>
      <c r="C200">
        <v>1530</v>
      </c>
      <c r="D200">
        <v>0.51193100000000002</v>
      </c>
      <c r="F200">
        <v>16.9756</v>
      </c>
      <c r="I200">
        <v>3.93235</v>
      </c>
    </row>
    <row r="201" spans="1:11" x14ac:dyDescent="0.25">
      <c r="A201">
        <v>257</v>
      </c>
      <c r="B201">
        <v>1</v>
      </c>
      <c r="C201">
        <v>1500</v>
      </c>
      <c r="D201">
        <v>0.51539199999999996</v>
      </c>
      <c r="F201">
        <v>17.506</v>
      </c>
      <c r="I201">
        <v>3.41873</v>
      </c>
    </row>
    <row r="202" spans="1:11" x14ac:dyDescent="0.25">
      <c r="A202">
        <v>258</v>
      </c>
      <c r="B202">
        <v>1</v>
      </c>
      <c r="C202">
        <v>1560</v>
      </c>
      <c r="D202">
        <v>0.49115300000000001</v>
      </c>
      <c r="F202">
        <v>15.152699999999999</v>
      </c>
      <c r="I202">
        <v>4.4767900000000003</v>
      </c>
    </row>
    <row r="203" spans="1:11" x14ac:dyDescent="0.25">
      <c r="A203">
        <v>259</v>
      </c>
      <c r="B203">
        <v>1</v>
      </c>
      <c r="C203">
        <v>1670</v>
      </c>
      <c r="D203">
        <v>0.35622300000000001</v>
      </c>
      <c r="F203">
        <v>16.411100000000001</v>
      </c>
      <c r="I203">
        <v>4.1147499999999999</v>
      </c>
    </row>
    <row r="204" spans="1:11" x14ac:dyDescent="0.25">
      <c r="A204">
        <v>260</v>
      </c>
      <c r="B204">
        <v>1</v>
      </c>
      <c r="C204">
        <v>1320</v>
      </c>
      <c r="D204">
        <v>0.228353</v>
      </c>
      <c r="F204">
        <v>14.6309</v>
      </c>
      <c r="G204">
        <v>13.720769339622642</v>
      </c>
      <c r="I204">
        <v>2.9849399999999999</v>
      </c>
      <c r="J204">
        <v>2.6175815094339621</v>
      </c>
    </row>
    <row r="205" spans="1:11" x14ac:dyDescent="0.25">
      <c r="A205">
        <v>261</v>
      </c>
      <c r="B205">
        <v>1</v>
      </c>
      <c r="C205">
        <v>1450</v>
      </c>
      <c r="D205">
        <v>0.21790100000000001</v>
      </c>
      <c r="F205">
        <v>15.1281</v>
      </c>
      <c r="I205">
        <v>4.0033200000000004</v>
      </c>
    </row>
    <row r="206" spans="1:11" x14ac:dyDescent="0.25">
      <c r="A206">
        <v>262</v>
      </c>
      <c r="B206">
        <v>1</v>
      </c>
      <c r="C206">
        <v>1490</v>
      </c>
      <c r="D206">
        <v>0.35301900000000003</v>
      </c>
      <c r="F206">
        <v>15.077999999999999</v>
      </c>
      <c r="I206">
        <v>2.8014600000000001</v>
      </c>
    </row>
    <row r="207" spans="1:11" x14ac:dyDescent="0.25">
      <c r="A207">
        <v>263</v>
      </c>
      <c r="B207">
        <v>1</v>
      </c>
      <c r="C207">
        <v>1300</v>
      </c>
      <c r="D207">
        <v>0.35973100000000002</v>
      </c>
      <c r="F207">
        <v>12.7372</v>
      </c>
      <c r="I207">
        <v>5.2846200000000003</v>
      </c>
    </row>
    <row r="208" spans="1:11" x14ac:dyDescent="0.25">
      <c r="A208">
        <v>264</v>
      </c>
      <c r="B208">
        <v>1</v>
      </c>
      <c r="C208">
        <v>1440</v>
      </c>
      <c r="D208">
        <v>0.27340300000000001</v>
      </c>
      <c r="F208">
        <v>15.532299999999999</v>
      </c>
      <c r="I208">
        <v>2.7255799999999999</v>
      </c>
    </row>
    <row r="209" spans="1:9" x14ac:dyDescent="0.25">
      <c r="A209">
        <v>265</v>
      </c>
      <c r="B209">
        <v>1</v>
      </c>
      <c r="C209">
        <v>1500</v>
      </c>
      <c r="D209">
        <v>0.43921900000000003</v>
      </c>
      <c r="F209">
        <v>14.3208</v>
      </c>
      <c r="I209">
        <v>4.3807799999999997</v>
      </c>
    </row>
    <row r="210" spans="1:9" x14ac:dyDescent="0.25">
      <c r="A210">
        <v>266</v>
      </c>
      <c r="B210">
        <v>1</v>
      </c>
      <c r="C210">
        <v>1470</v>
      </c>
      <c r="D210">
        <v>0.37542599999999998</v>
      </c>
      <c r="F210">
        <v>16.910900000000002</v>
      </c>
      <c r="I210">
        <v>3.7604500000000001</v>
      </c>
    </row>
    <row r="211" spans="1:9" x14ac:dyDescent="0.25">
      <c r="A211">
        <v>267</v>
      </c>
      <c r="B211">
        <v>1</v>
      </c>
      <c r="C211">
        <v>1460</v>
      </c>
      <c r="D211">
        <v>0.20749899999999999</v>
      </c>
      <c r="F211">
        <v>15.5954</v>
      </c>
      <c r="I211">
        <v>4.1907500000000004</v>
      </c>
    </row>
    <row r="212" spans="1:9" x14ac:dyDescent="0.25">
      <c r="A212">
        <v>268</v>
      </c>
      <c r="B212">
        <v>1</v>
      </c>
      <c r="C212">
        <v>1690</v>
      </c>
      <c r="D212">
        <v>0.42214000000000002</v>
      </c>
      <c r="F212">
        <v>17.369</v>
      </c>
      <c r="I212">
        <v>5.0003500000000001</v>
      </c>
    </row>
    <row r="213" spans="1:9" x14ac:dyDescent="0.25">
      <c r="A213">
        <v>269</v>
      </c>
      <c r="B213">
        <v>1</v>
      </c>
      <c r="C213">
        <v>1340</v>
      </c>
      <c r="D213">
        <v>0.29749500000000001</v>
      </c>
      <c r="F213">
        <v>15.8027</v>
      </c>
      <c r="I213">
        <v>3.9364699999999999</v>
      </c>
    </row>
    <row r="214" spans="1:9" x14ac:dyDescent="0.25">
      <c r="A214">
        <v>270</v>
      </c>
      <c r="B214">
        <v>1</v>
      </c>
      <c r="C214">
        <v>1600</v>
      </c>
      <c r="D214">
        <v>0.37134600000000001</v>
      </c>
      <c r="F214">
        <v>17.633600000000001</v>
      </c>
      <c r="I214">
        <v>5.5749500000000003</v>
      </c>
    </row>
    <row r="215" spans="1:9" x14ac:dyDescent="0.25">
      <c r="A215">
        <v>271</v>
      </c>
      <c r="B215">
        <v>1</v>
      </c>
      <c r="C215">
        <v>1480</v>
      </c>
      <c r="D215">
        <v>0.30796400000000002</v>
      </c>
      <c r="F215">
        <v>17.2422</v>
      </c>
      <c r="I215">
        <v>3.9152</v>
      </c>
    </row>
    <row r="216" spans="1:9" x14ac:dyDescent="0.25">
      <c r="A216">
        <v>272</v>
      </c>
      <c r="B216">
        <v>1</v>
      </c>
      <c r="C216">
        <v>1400</v>
      </c>
      <c r="D216">
        <v>0.27666499999999999</v>
      </c>
      <c r="F216">
        <v>14.0928</v>
      </c>
      <c r="I216">
        <v>3.8111899999999999</v>
      </c>
    </row>
    <row r="217" spans="1:9" x14ac:dyDescent="0.25">
      <c r="A217">
        <v>273</v>
      </c>
      <c r="B217">
        <v>1</v>
      </c>
      <c r="C217">
        <v>1300</v>
      </c>
      <c r="D217">
        <v>0.29749500000000001</v>
      </c>
      <c r="F217">
        <v>16.3934</v>
      </c>
      <c r="I217">
        <v>5.0073800000000004</v>
      </c>
    </row>
    <row r="218" spans="1:9" x14ac:dyDescent="0.25">
      <c r="A218">
        <v>274</v>
      </c>
      <c r="B218">
        <v>1</v>
      </c>
      <c r="C218">
        <v>1460</v>
      </c>
      <c r="D218">
        <v>0.37709799999999999</v>
      </c>
      <c r="F218">
        <v>16.8841</v>
      </c>
      <c r="I218">
        <v>4.9570499999999997</v>
      </c>
    </row>
    <row r="219" spans="1:9" x14ac:dyDescent="0.25">
      <c r="A219">
        <v>275</v>
      </c>
      <c r="B219">
        <v>1</v>
      </c>
      <c r="C219">
        <v>1540</v>
      </c>
      <c r="D219">
        <v>0.32899400000000001</v>
      </c>
      <c r="F219">
        <v>15.664999999999999</v>
      </c>
      <c r="I219">
        <v>4.4352799999999997</v>
      </c>
    </row>
    <row r="220" spans="1:9" x14ac:dyDescent="0.25">
      <c r="A220">
        <v>276</v>
      </c>
      <c r="B220">
        <v>1</v>
      </c>
      <c r="C220">
        <v>1630</v>
      </c>
      <c r="D220">
        <v>0.24575900000000001</v>
      </c>
      <c r="F220">
        <v>16.020900000000001</v>
      </c>
      <c r="I220">
        <v>3.58</v>
      </c>
    </row>
    <row r="221" spans="1:9" x14ac:dyDescent="0.25">
      <c r="A221">
        <v>277</v>
      </c>
      <c r="B221">
        <v>1</v>
      </c>
      <c r="C221">
        <v>1780</v>
      </c>
      <c r="D221">
        <v>0.57557700000000001</v>
      </c>
      <c r="F221">
        <v>16.8218</v>
      </c>
      <c r="I221">
        <v>2.1251899999999999</v>
      </c>
    </row>
    <row r="222" spans="1:9" x14ac:dyDescent="0.25">
      <c r="A222">
        <v>278</v>
      </c>
      <c r="B222">
        <v>1</v>
      </c>
      <c r="C222">
        <v>1740</v>
      </c>
      <c r="D222">
        <v>0.31487700000000002</v>
      </c>
      <c r="F222">
        <v>17.641200000000001</v>
      </c>
      <c r="I222">
        <v>3.3599899999999998</v>
      </c>
    </row>
    <row r="223" spans="1:9" x14ac:dyDescent="0.25">
      <c r="A223">
        <v>279</v>
      </c>
      <c r="B223">
        <v>1</v>
      </c>
      <c r="C223">
        <v>1600</v>
      </c>
      <c r="D223">
        <v>0.30089300000000002</v>
      </c>
      <c r="F223">
        <v>14.6427</v>
      </c>
      <c r="I223">
        <v>4.9296800000000003</v>
      </c>
    </row>
    <row r="224" spans="1:9" x14ac:dyDescent="0.25">
      <c r="A224">
        <v>280</v>
      </c>
      <c r="B224">
        <v>1</v>
      </c>
      <c r="C224">
        <v>1470</v>
      </c>
      <c r="D224">
        <v>0.22545399999999999</v>
      </c>
      <c r="F224">
        <v>13.5602</v>
      </c>
      <c r="I224">
        <v>1.96218</v>
      </c>
    </row>
    <row r="225" spans="1:10" x14ac:dyDescent="0.25">
      <c r="A225">
        <v>281</v>
      </c>
      <c r="B225">
        <v>1</v>
      </c>
      <c r="C225">
        <v>1470</v>
      </c>
      <c r="D225">
        <v>0.311751</v>
      </c>
      <c r="F225">
        <v>17.397600000000001</v>
      </c>
      <c r="I225">
        <v>3.7446999999999999</v>
      </c>
    </row>
    <row r="226" spans="1:10" x14ac:dyDescent="0.25">
      <c r="A226">
        <v>282</v>
      </c>
      <c r="B226">
        <v>1</v>
      </c>
      <c r="C226">
        <v>1540</v>
      </c>
      <c r="D226">
        <v>0.45090799999999998</v>
      </c>
      <c r="F226">
        <v>17.116299999999999</v>
      </c>
      <c r="I226">
        <v>3.2693099999999999</v>
      </c>
    </row>
    <row r="227" spans="1:10" x14ac:dyDescent="0.25">
      <c r="A227">
        <v>283</v>
      </c>
      <c r="B227">
        <v>1</v>
      </c>
      <c r="C227">
        <v>1390</v>
      </c>
      <c r="D227">
        <v>0.23173299999999999</v>
      </c>
      <c r="F227">
        <v>13.8528</v>
      </c>
      <c r="I227">
        <v>4.4976399999999996</v>
      </c>
    </row>
    <row r="228" spans="1:10" x14ac:dyDescent="0.25">
      <c r="A228">
        <v>284</v>
      </c>
      <c r="B228">
        <v>1</v>
      </c>
      <c r="C228">
        <v>1330</v>
      </c>
      <c r="D228">
        <v>0.32899400000000001</v>
      </c>
      <c r="F228">
        <v>12.926299999999999</v>
      </c>
      <c r="I228">
        <v>4.4523000000000001</v>
      </c>
    </row>
    <row r="229" spans="1:10" x14ac:dyDescent="0.25">
      <c r="A229">
        <v>285</v>
      </c>
      <c r="B229">
        <v>1</v>
      </c>
      <c r="C229">
        <v>1430</v>
      </c>
      <c r="D229">
        <v>0.384635</v>
      </c>
      <c r="F229">
        <v>14.539400000000001</v>
      </c>
      <c r="I229">
        <v>3.01959</v>
      </c>
    </row>
    <row r="230" spans="1:10" x14ac:dyDescent="0.25">
      <c r="A230">
        <v>286</v>
      </c>
      <c r="B230">
        <v>1</v>
      </c>
      <c r="C230">
        <v>1170</v>
      </c>
      <c r="D230">
        <v>0.25247999999999998</v>
      </c>
      <c r="F230">
        <v>15.322900000000001</v>
      </c>
      <c r="G230">
        <v>14.575747494033413</v>
      </c>
      <c r="I230">
        <v>3.3859599999999999</v>
      </c>
      <c r="J230">
        <v>3.0843848210023865</v>
      </c>
    </row>
    <row r="231" spans="1:10" x14ac:dyDescent="0.25">
      <c r="A231">
        <v>287</v>
      </c>
      <c r="B231">
        <v>1</v>
      </c>
      <c r="C231">
        <v>1510</v>
      </c>
      <c r="D231">
        <v>0.42214000000000002</v>
      </c>
      <c r="F231">
        <v>17.200299999999999</v>
      </c>
      <c r="I231">
        <v>4.2910500000000003</v>
      </c>
    </row>
    <row r="232" spans="1:10" x14ac:dyDescent="0.25">
      <c r="A232">
        <v>288</v>
      </c>
      <c r="B232">
        <v>1</v>
      </c>
      <c r="C232">
        <v>1320</v>
      </c>
      <c r="D232">
        <v>0.156582</v>
      </c>
      <c r="F232">
        <v>15.1357</v>
      </c>
      <c r="I232">
        <v>1.96218</v>
      </c>
    </row>
    <row r="233" spans="1:10" x14ac:dyDescent="0.25">
      <c r="A233">
        <v>289</v>
      </c>
      <c r="B233">
        <v>1</v>
      </c>
      <c r="C233">
        <v>1430</v>
      </c>
      <c r="D233">
        <v>0.294464</v>
      </c>
      <c r="F233">
        <v>14.6252</v>
      </c>
      <c r="I233">
        <v>3.7816900000000002</v>
      </c>
    </row>
    <row r="234" spans="1:10" x14ac:dyDescent="0.25">
      <c r="A234">
        <v>290</v>
      </c>
      <c r="B234">
        <v>1</v>
      </c>
      <c r="C234">
        <v>1090</v>
      </c>
      <c r="D234">
        <v>0.339196</v>
      </c>
      <c r="F234">
        <v>14.0396</v>
      </c>
      <c r="G234">
        <v>13.244600350467289</v>
      </c>
      <c r="I234">
        <v>5.0783100000000001</v>
      </c>
      <c r="J234">
        <v>4.7574221495327107</v>
      </c>
    </row>
    <row r="235" spans="1:10" x14ac:dyDescent="0.25">
      <c r="A235">
        <v>291</v>
      </c>
      <c r="B235">
        <v>1</v>
      </c>
      <c r="C235">
        <v>1290</v>
      </c>
      <c r="D235">
        <v>0.34253</v>
      </c>
      <c r="F235">
        <v>15.454499999999999</v>
      </c>
      <c r="I235">
        <v>3.4574099999999999</v>
      </c>
    </row>
    <row r="236" spans="1:10" x14ac:dyDescent="0.25">
      <c r="A236">
        <v>292</v>
      </c>
      <c r="B236">
        <v>1</v>
      </c>
      <c r="C236">
        <v>1650</v>
      </c>
      <c r="D236">
        <v>0.304645</v>
      </c>
      <c r="F236">
        <v>14.7455</v>
      </c>
      <c r="I236">
        <v>5.3110999999999997</v>
      </c>
    </row>
    <row r="237" spans="1:10" x14ac:dyDescent="0.25">
      <c r="A237">
        <v>293</v>
      </c>
      <c r="B237">
        <v>1</v>
      </c>
      <c r="C237">
        <v>1540</v>
      </c>
      <c r="D237">
        <v>0.349443</v>
      </c>
      <c r="F237">
        <v>17.9893</v>
      </c>
      <c r="I237">
        <v>5.1939200000000003</v>
      </c>
    </row>
    <row r="238" spans="1:10" x14ac:dyDescent="0.25">
      <c r="A238">
        <v>294</v>
      </c>
      <c r="B238">
        <v>1</v>
      </c>
      <c r="C238">
        <v>1360</v>
      </c>
      <c r="D238">
        <v>0.33206999999999998</v>
      </c>
      <c r="F238">
        <v>15.2676</v>
      </c>
      <c r="I238">
        <v>4.9945000000000004</v>
      </c>
    </row>
    <row r="239" spans="1:10" x14ac:dyDescent="0.25">
      <c r="A239">
        <v>295</v>
      </c>
      <c r="B239">
        <v>1</v>
      </c>
      <c r="C239">
        <v>1460</v>
      </c>
      <c r="D239">
        <v>0.27849000000000002</v>
      </c>
      <c r="F239">
        <v>17.924099999999999</v>
      </c>
      <c r="I239">
        <v>3.7446000000000002</v>
      </c>
    </row>
    <row r="240" spans="1:10" x14ac:dyDescent="0.25">
      <c r="A240">
        <v>297</v>
      </c>
      <c r="B240">
        <v>1</v>
      </c>
      <c r="C240">
        <v>1210</v>
      </c>
      <c r="D240">
        <v>0.17047599999999999</v>
      </c>
      <c r="F240">
        <v>13.0129</v>
      </c>
      <c r="I240">
        <v>4.9404899999999996</v>
      </c>
    </row>
    <row r="241" spans="1:11" x14ac:dyDescent="0.25">
      <c r="A241">
        <v>300</v>
      </c>
      <c r="B241">
        <v>2</v>
      </c>
      <c r="C241">
        <v>1310</v>
      </c>
      <c r="D241">
        <v>0.3</v>
      </c>
      <c r="E241">
        <v>112.78195488721803</v>
      </c>
      <c r="F241">
        <v>13</v>
      </c>
      <c r="G241">
        <v>13.1</v>
      </c>
      <c r="H241">
        <v>99.167297501892492</v>
      </c>
      <c r="I241">
        <v>2.27</v>
      </c>
      <c r="J241">
        <v>2.2799999999999998</v>
      </c>
      <c r="K241">
        <v>74.876847290640399</v>
      </c>
    </row>
    <row r="242" spans="1:11" x14ac:dyDescent="0.25">
      <c r="A242">
        <v>301</v>
      </c>
      <c r="B242">
        <v>2</v>
      </c>
      <c r="C242">
        <v>1230</v>
      </c>
      <c r="D242">
        <v>0.28000000000000003</v>
      </c>
      <c r="E242">
        <v>105.26315789473684</v>
      </c>
      <c r="F242">
        <v>13.8</v>
      </c>
      <c r="G242">
        <v>14.2</v>
      </c>
      <c r="H242">
        <v>107.49432248296745</v>
      </c>
      <c r="I242">
        <v>3.97</v>
      </c>
      <c r="J242">
        <v>3.95</v>
      </c>
      <c r="K242">
        <v>129.72085385878492</v>
      </c>
    </row>
    <row r="243" spans="1:11" x14ac:dyDescent="0.25">
      <c r="A243">
        <v>302</v>
      </c>
      <c r="B243">
        <v>2</v>
      </c>
      <c r="C243">
        <v>1260</v>
      </c>
      <c r="D243">
        <v>0.19</v>
      </c>
      <c r="E243">
        <v>71.428571428571431</v>
      </c>
      <c r="F243">
        <v>13.7</v>
      </c>
      <c r="G243">
        <v>13.9</v>
      </c>
      <c r="H243">
        <v>105.223315669947</v>
      </c>
      <c r="I243">
        <v>2.74</v>
      </c>
      <c r="J243">
        <v>2.7</v>
      </c>
      <c r="K243">
        <v>88.669950738916256</v>
      </c>
    </row>
    <row r="244" spans="1:11" x14ac:dyDescent="0.25">
      <c r="A244">
        <v>303</v>
      </c>
      <c r="B244">
        <v>2</v>
      </c>
      <c r="C244">
        <v>1230</v>
      </c>
      <c r="D244">
        <v>0.25</v>
      </c>
      <c r="E244">
        <v>93.984962406015043</v>
      </c>
      <c r="F244">
        <v>13.3</v>
      </c>
      <c r="G244">
        <v>13.5</v>
      </c>
      <c r="H244">
        <v>102.19530658591975</v>
      </c>
      <c r="I244">
        <v>3.63</v>
      </c>
      <c r="J244">
        <v>3.62</v>
      </c>
      <c r="K244">
        <v>118.88341543513958</v>
      </c>
    </row>
    <row r="245" spans="1:11" x14ac:dyDescent="0.25">
      <c r="A245">
        <v>305</v>
      </c>
      <c r="B245">
        <v>2</v>
      </c>
      <c r="C245">
        <v>1180</v>
      </c>
      <c r="D245">
        <v>0.23</v>
      </c>
      <c r="E245">
        <v>86.46616541353383</v>
      </c>
      <c r="F245">
        <v>15.4</v>
      </c>
      <c r="G245">
        <v>15.7</v>
      </c>
      <c r="H245">
        <v>118.84935654806964</v>
      </c>
      <c r="I245">
        <v>3.71</v>
      </c>
      <c r="J245">
        <v>3.72</v>
      </c>
      <c r="K245">
        <v>122.16748768472907</v>
      </c>
    </row>
    <row r="246" spans="1:11" x14ac:dyDescent="0.25">
      <c r="A246">
        <v>306</v>
      </c>
      <c r="B246">
        <v>2</v>
      </c>
      <c r="C246">
        <v>1270</v>
      </c>
      <c r="D246">
        <v>0.23</v>
      </c>
      <c r="E246">
        <v>86.46616541353383</v>
      </c>
      <c r="F246">
        <v>13.1</v>
      </c>
      <c r="G246">
        <v>13.2</v>
      </c>
      <c r="H246">
        <v>99.924299772899303</v>
      </c>
      <c r="I246">
        <v>2.88</v>
      </c>
      <c r="J246">
        <v>2.89</v>
      </c>
      <c r="K246">
        <v>94.909688013136289</v>
      </c>
    </row>
    <row r="247" spans="1:11" x14ac:dyDescent="0.25">
      <c r="A247">
        <v>307</v>
      </c>
      <c r="B247">
        <v>2</v>
      </c>
      <c r="C247">
        <v>1280</v>
      </c>
      <c r="D247">
        <v>0.3</v>
      </c>
      <c r="E247">
        <v>112.78195488721803</v>
      </c>
      <c r="F247">
        <v>15.2</v>
      </c>
      <c r="G247">
        <v>15.3</v>
      </c>
      <c r="H247">
        <v>115.82134746404238</v>
      </c>
      <c r="I247">
        <v>2.4500000000000002</v>
      </c>
      <c r="J247">
        <v>2.4700000000000002</v>
      </c>
      <c r="K247">
        <v>81.116584564860432</v>
      </c>
    </row>
    <row r="248" spans="1:11" x14ac:dyDescent="0.25">
      <c r="A248">
        <v>309</v>
      </c>
      <c r="B248">
        <v>2</v>
      </c>
      <c r="C248">
        <v>1310</v>
      </c>
      <c r="D248">
        <v>0.31</v>
      </c>
      <c r="E248">
        <v>116.54135338345864</v>
      </c>
      <c r="F248">
        <v>15.4</v>
      </c>
      <c r="G248">
        <v>15.5</v>
      </c>
      <c r="H248">
        <v>117.335352006056</v>
      </c>
      <c r="I248">
        <v>2.34</v>
      </c>
      <c r="J248">
        <v>2.34</v>
      </c>
      <c r="K248">
        <v>76.847290640394078</v>
      </c>
    </row>
    <row r="249" spans="1:11" x14ac:dyDescent="0.25">
      <c r="A249">
        <v>310</v>
      </c>
      <c r="B249">
        <v>2</v>
      </c>
      <c r="C249">
        <v>1230</v>
      </c>
      <c r="D249">
        <v>0.26</v>
      </c>
      <c r="E249">
        <v>97.744360902255636</v>
      </c>
      <c r="F249">
        <v>13</v>
      </c>
      <c r="G249">
        <v>13.2</v>
      </c>
      <c r="H249">
        <v>99.924299772899303</v>
      </c>
      <c r="I249">
        <v>3.76</v>
      </c>
      <c r="J249">
        <v>3.78</v>
      </c>
      <c r="K249">
        <v>124.13793103448276</v>
      </c>
    </row>
    <row r="250" spans="1:11" x14ac:dyDescent="0.25">
      <c r="A250">
        <v>311</v>
      </c>
      <c r="B250">
        <v>2</v>
      </c>
      <c r="C250">
        <v>1190</v>
      </c>
      <c r="D250">
        <v>0.26</v>
      </c>
      <c r="E250">
        <v>97.744360902255636</v>
      </c>
      <c r="F250">
        <v>13.3</v>
      </c>
      <c r="G250">
        <v>13.4</v>
      </c>
      <c r="H250">
        <v>101.43830431491294</v>
      </c>
      <c r="I250">
        <v>2.65</v>
      </c>
      <c r="J250">
        <v>2.66</v>
      </c>
      <c r="K250">
        <v>87.356321839080465</v>
      </c>
    </row>
    <row r="251" spans="1:11" x14ac:dyDescent="0.25">
      <c r="A251">
        <v>312</v>
      </c>
      <c r="B251">
        <v>2</v>
      </c>
      <c r="C251">
        <v>1220</v>
      </c>
      <c r="D251">
        <v>0.27</v>
      </c>
      <c r="E251">
        <v>101.50375939849626</v>
      </c>
      <c r="F251">
        <v>12.5</v>
      </c>
      <c r="G251">
        <v>12.7</v>
      </c>
      <c r="H251">
        <v>96.139288417865245</v>
      </c>
      <c r="I251">
        <v>2.99</v>
      </c>
      <c r="J251">
        <v>2.98</v>
      </c>
      <c r="K251">
        <v>97.865353037766837</v>
      </c>
    </row>
    <row r="252" spans="1:11" x14ac:dyDescent="0.25">
      <c r="A252">
        <v>314</v>
      </c>
      <c r="B252">
        <v>2</v>
      </c>
      <c r="C252">
        <v>1150</v>
      </c>
      <c r="D252">
        <v>0.25</v>
      </c>
      <c r="E252">
        <v>93.984962406015043</v>
      </c>
      <c r="F252">
        <v>11.3</v>
      </c>
      <c r="G252">
        <v>11.5</v>
      </c>
      <c r="H252">
        <v>87.055261165783492</v>
      </c>
      <c r="I252">
        <v>4.2699999999999996</v>
      </c>
      <c r="J252">
        <v>4.26</v>
      </c>
      <c r="K252">
        <v>139.90147783251231</v>
      </c>
    </row>
    <row r="253" spans="1:11" x14ac:dyDescent="0.25">
      <c r="A253">
        <v>315</v>
      </c>
      <c r="B253">
        <v>2</v>
      </c>
      <c r="C253">
        <v>1170</v>
      </c>
      <c r="D253">
        <v>0.37</v>
      </c>
      <c r="E253">
        <v>139.09774436090225</v>
      </c>
      <c r="F253">
        <v>11.8</v>
      </c>
      <c r="G253">
        <v>12.2</v>
      </c>
      <c r="H253">
        <v>92.354277062831187</v>
      </c>
      <c r="I253">
        <v>4.38</v>
      </c>
      <c r="J253">
        <v>4.3600000000000003</v>
      </c>
      <c r="K253">
        <v>143.1855500821018</v>
      </c>
    </row>
    <row r="254" spans="1:11" x14ac:dyDescent="0.25">
      <c r="A254">
        <v>316</v>
      </c>
      <c r="B254">
        <v>2</v>
      </c>
      <c r="C254">
        <v>1200</v>
      </c>
      <c r="D254">
        <v>0.36</v>
      </c>
      <c r="E254">
        <v>135.33834586466165</v>
      </c>
      <c r="F254">
        <v>13.5</v>
      </c>
      <c r="G254">
        <v>13.7</v>
      </c>
      <c r="H254">
        <v>103.70931112793338</v>
      </c>
      <c r="I254">
        <v>4.47</v>
      </c>
      <c r="J254">
        <v>4.47</v>
      </c>
      <c r="K254">
        <v>146.79802955665025</v>
      </c>
    </row>
    <row r="255" spans="1:11" x14ac:dyDescent="0.25">
      <c r="A255">
        <v>317</v>
      </c>
      <c r="B255">
        <v>2</v>
      </c>
      <c r="C255">
        <v>1230</v>
      </c>
      <c r="D255">
        <v>0.36</v>
      </c>
      <c r="E255">
        <v>135.33834586466165</v>
      </c>
      <c r="F255">
        <v>11.9</v>
      </c>
      <c r="G255">
        <v>11.8</v>
      </c>
      <c r="H255">
        <v>89.326267978803941</v>
      </c>
      <c r="I255">
        <v>3.41</v>
      </c>
      <c r="J255">
        <v>3.4</v>
      </c>
      <c r="K255">
        <v>111.6584564860427</v>
      </c>
    </row>
    <row r="256" spans="1:11" x14ac:dyDescent="0.25">
      <c r="A256">
        <v>318</v>
      </c>
      <c r="B256">
        <v>2</v>
      </c>
      <c r="C256">
        <v>1180</v>
      </c>
      <c r="D256">
        <v>0.28000000000000003</v>
      </c>
      <c r="E256">
        <v>105.26315789473684</v>
      </c>
      <c r="F256">
        <v>10.6</v>
      </c>
      <c r="G256">
        <v>10.6</v>
      </c>
      <c r="H256">
        <v>80.242240726722173</v>
      </c>
      <c r="I256">
        <v>5.13</v>
      </c>
      <c r="J256">
        <v>5.14</v>
      </c>
      <c r="K256">
        <v>168.80131362889983</v>
      </c>
    </row>
    <row r="257" spans="1:11" x14ac:dyDescent="0.25">
      <c r="A257">
        <v>319</v>
      </c>
      <c r="B257">
        <v>2</v>
      </c>
      <c r="C257">
        <v>1190</v>
      </c>
      <c r="D257">
        <v>0.25</v>
      </c>
      <c r="E257">
        <v>93.984962406015043</v>
      </c>
      <c r="F257">
        <v>12.5</v>
      </c>
      <c r="G257">
        <v>12.5</v>
      </c>
      <c r="H257">
        <v>94.625283875851622</v>
      </c>
      <c r="I257">
        <v>3.64</v>
      </c>
      <c r="J257">
        <v>3.64</v>
      </c>
      <c r="K257">
        <v>119.54022988505749</v>
      </c>
    </row>
    <row r="258" spans="1:11" x14ac:dyDescent="0.25">
      <c r="A258">
        <v>320</v>
      </c>
      <c r="B258">
        <v>2</v>
      </c>
      <c r="C258">
        <v>1150</v>
      </c>
      <c r="D258">
        <v>0.3</v>
      </c>
      <c r="E258">
        <v>112.78195488721803</v>
      </c>
      <c r="F258">
        <v>13.1</v>
      </c>
      <c r="G258">
        <v>13.1</v>
      </c>
      <c r="H258">
        <v>99.167297501892492</v>
      </c>
      <c r="I258">
        <v>3.76</v>
      </c>
      <c r="J258">
        <v>3.75</v>
      </c>
      <c r="K258">
        <v>123.15270935960592</v>
      </c>
    </row>
    <row r="259" spans="1:11" x14ac:dyDescent="0.25">
      <c r="A259">
        <v>321</v>
      </c>
      <c r="B259">
        <v>2</v>
      </c>
      <c r="C259">
        <v>1190</v>
      </c>
      <c r="D259">
        <v>0.33</v>
      </c>
      <c r="E259">
        <v>124.06015037593986</v>
      </c>
      <c r="F259">
        <v>12.3</v>
      </c>
      <c r="G259">
        <v>12.3</v>
      </c>
      <c r="H259">
        <v>93.111279333837999</v>
      </c>
      <c r="I259">
        <v>4.49</v>
      </c>
      <c r="J259">
        <v>4.4800000000000004</v>
      </c>
      <c r="K259">
        <v>147.12643678160921</v>
      </c>
    </row>
    <row r="260" spans="1:11" x14ac:dyDescent="0.25">
      <c r="A260">
        <v>322</v>
      </c>
      <c r="B260">
        <v>2</v>
      </c>
      <c r="C260">
        <v>1100</v>
      </c>
      <c r="D260">
        <v>0.31</v>
      </c>
      <c r="E260">
        <v>116.54135338345864</v>
      </c>
      <c r="F260">
        <v>12.4</v>
      </c>
      <c r="G260">
        <v>12.9</v>
      </c>
      <c r="H260">
        <v>97.653292959878883</v>
      </c>
      <c r="I260">
        <v>4.5</v>
      </c>
      <c r="J260">
        <v>4.5</v>
      </c>
      <c r="K260">
        <v>147.78325123152709</v>
      </c>
    </row>
    <row r="261" spans="1:11" x14ac:dyDescent="0.25">
      <c r="A261">
        <v>323</v>
      </c>
      <c r="B261">
        <v>2</v>
      </c>
      <c r="C261">
        <v>1110</v>
      </c>
      <c r="D261">
        <v>0.23</v>
      </c>
      <c r="E261">
        <v>86.46616541353383</v>
      </c>
      <c r="F261">
        <v>13.8</v>
      </c>
      <c r="G261">
        <v>13.7</v>
      </c>
      <c r="H261">
        <v>103.70931112793338</v>
      </c>
      <c r="I261">
        <v>2.34</v>
      </c>
      <c r="J261">
        <v>2.3199999999999998</v>
      </c>
      <c r="K261">
        <v>76.19047619047619</v>
      </c>
    </row>
    <row r="262" spans="1:11" x14ac:dyDescent="0.25">
      <c r="A262">
        <v>324</v>
      </c>
      <c r="B262">
        <v>2</v>
      </c>
      <c r="C262">
        <v>1070</v>
      </c>
      <c r="D262">
        <v>0.28999999999999998</v>
      </c>
      <c r="E262">
        <v>109.02255639097743</v>
      </c>
      <c r="F262">
        <v>13.1</v>
      </c>
      <c r="G262">
        <v>13.1</v>
      </c>
      <c r="H262">
        <v>99.167297501892492</v>
      </c>
      <c r="I262">
        <v>2.33</v>
      </c>
      <c r="J262">
        <v>2.3199999999999998</v>
      </c>
      <c r="K262">
        <v>76.19047619047619</v>
      </c>
    </row>
    <row r="263" spans="1:11" x14ac:dyDescent="0.25">
      <c r="A263">
        <v>325</v>
      </c>
      <c r="B263">
        <v>1</v>
      </c>
      <c r="C263">
        <v>1060</v>
      </c>
      <c r="D263">
        <v>0.17</v>
      </c>
      <c r="E263">
        <v>63.742032245969263</v>
      </c>
      <c r="F263">
        <v>12.9</v>
      </c>
      <c r="G263">
        <v>12.7</v>
      </c>
      <c r="H263">
        <v>96.798780487804876</v>
      </c>
      <c r="I263">
        <v>2.77</v>
      </c>
      <c r="J263">
        <v>2.71</v>
      </c>
      <c r="K263">
        <v>73.272948492632139</v>
      </c>
    </row>
    <row r="264" spans="1:11" x14ac:dyDescent="0.25">
      <c r="A264">
        <v>326</v>
      </c>
      <c r="B264">
        <v>1</v>
      </c>
      <c r="C264">
        <v>1210</v>
      </c>
      <c r="D264">
        <v>0.26</v>
      </c>
      <c r="E264">
        <v>97.487814023247097</v>
      </c>
      <c r="F264">
        <v>12.3</v>
      </c>
      <c r="G264">
        <v>12</v>
      </c>
      <c r="H264">
        <v>91.463414634146346</v>
      </c>
      <c r="I264">
        <v>4.4400000000000004</v>
      </c>
      <c r="J264">
        <v>4.37</v>
      </c>
      <c r="K264">
        <v>118.15600919291604</v>
      </c>
    </row>
    <row r="265" spans="1:11" x14ac:dyDescent="0.25">
      <c r="A265">
        <v>327</v>
      </c>
      <c r="B265">
        <v>1</v>
      </c>
      <c r="C265">
        <v>990</v>
      </c>
      <c r="D265">
        <v>0.25</v>
      </c>
      <c r="E265">
        <v>93.73828271466067</v>
      </c>
      <c r="F265">
        <v>11</v>
      </c>
      <c r="G265">
        <v>10.9</v>
      </c>
      <c r="H265">
        <v>83.07926829268294</v>
      </c>
      <c r="I265">
        <v>4.4000000000000004</v>
      </c>
      <c r="J265">
        <v>4.37</v>
      </c>
      <c r="K265">
        <v>118.15600919291604</v>
      </c>
    </row>
    <row r="266" spans="1:11" x14ac:dyDescent="0.25">
      <c r="A266">
        <v>328</v>
      </c>
      <c r="B266">
        <v>1</v>
      </c>
      <c r="C266">
        <v>1040</v>
      </c>
      <c r="D266">
        <v>0.2</v>
      </c>
      <c r="E266">
        <v>74.990626171728536</v>
      </c>
      <c r="F266">
        <v>9.9</v>
      </c>
      <c r="G266">
        <v>9.6</v>
      </c>
      <c r="H266">
        <v>73.170731707317074</v>
      </c>
      <c r="I266">
        <v>3.35</v>
      </c>
      <c r="J266">
        <v>3.28</v>
      </c>
      <c r="K266">
        <v>88.68460186562119</v>
      </c>
    </row>
    <row r="267" spans="1:11" x14ac:dyDescent="0.25">
      <c r="A267">
        <v>329</v>
      </c>
      <c r="B267">
        <v>1</v>
      </c>
      <c r="C267">
        <v>890</v>
      </c>
      <c r="D267">
        <v>0.19</v>
      </c>
      <c r="E267">
        <v>71.241094863142109</v>
      </c>
      <c r="F267">
        <v>9.6</v>
      </c>
      <c r="G267">
        <v>9.6</v>
      </c>
      <c r="H267">
        <v>73.170731707317074</v>
      </c>
      <c r="I267">
        <v>4.25</v>
      </c>
      <c r="J267">
        <v>4.1900000000000004</v>
      </c>
      <c r="K267">
        <v>113.28917128565637</v>
      </c>
    </row>
    <row r="268" spans="1:11" x14ac:dyDescent="0.25">
      <c r="A268">
        <v>330</v>
      </c>
      <c r="B268">
        <v>1</v>
      </c>
      <c r="C268">
        <v>980</v>
      </c>
      <c r="D268">
        <v>0.21</v>
      </c>
      <c r="E268">
        <v>78.740157480314963</v>
      </c>
      <c r="F268">
        <v>10.1</v>
      </c>
      <c r="G268">
        <v>10.1</v>
      </c>
      <c r="H268">
        <v>76.981707317073173</v>
      </c>
      <c r="I268">
        <v>2.82</v>
      </c>
      <c r="J268">
        <v>2.76</v>
      </c>
      <c r="K268">
        <v>74.624847911315399</v>
      </c>
    </row>
    <row r="269" spans="1:11" x14ac:dyDescent="0.25">
      <c r="A269">
        <v>331</v>
      </c>
      <c r="B269">
        <v>1</v>
      </c>
      <c r="C269">
        <v>1060</v>
      </c>
      <c r="D269">
        <v>0.21</v>
      </c>
      <c r="E269">
        <v>78.740157480314963</v>
      </c>
      <c r="F269">
        <v>11.5</v>
      </c>
      <c r="G269">
        <v>11.7</v>
      </c>
      <c r="H269">
        <v>89.176829268292678</v>
      </c>
      <c r="I269">
        <v>3.92</v>
      </c>
      <c r="J269">
        <v>3.86</v>
      </c>
      <c r="K269">
        <v>104.36663512234689</v>
      </c>
    </row>
    <row r="270" spans="1:11" x14ac:dyDescent="0.25">
      <c r="A270">
        <v>332</v>
      </c>
      <c r="B270">
        <v>1</v>
      </c>
      <c r="C270">
        <v>880</v>
      </c>
      <c r="D270">
        <v>0.14000000000000001</v>
      </c>
      <c r="E270">
        <v>52.493438320209982</v>
      </c>
      <c r="F270">
        <v>11.2</v>
      </c>
      <c r="G270">
        <v>11</v>
      </c>
      <c r="H270">
        <v>83.841463414634148</v>
      </c>
      <c r="I270">
        <v>2.87</v>
      </c>
      <c r="J270">
        <v>2.8</v>
      </c>
      <c r="K270">
        <v>75.706367446261993</v>
      </c>
    </row>
    <row r="271" spans="1:11" x14ac:dyDescent="0.25">
      <c r="A271">
        <v>333</v>
      </c>
      <c r="B271">
        <v>1</v>
      </c>
      <c r="C271">
        <v>1150</v>
      </c>
      <c r="D271">
        <v>0.19</v>
      </c>
      <c r="E271">
        <v>71.241094863142109</v>
      </c>
      <c r="F271">
        <v>13.5</v>
      </c>
      <c r="G271">
        <v>13.2</v>
      </c>
      <c r="H271">
        <v>100.60975609756098</v>
      </c>
      <c r="I271">
        <v>2.9</v>
      </c>
      <c r="J271">
        <v>2.83</v>
      </c>
      <c r="K271">
        <v>76.517507097471949</v>
      </c>
    </row>
    <row r="272" spans="1:11" x14ac:dyDescent="0.25">
      <c r="A272">
        <v>334</v>
      </c>
      <c r="B272">
        <v>1</v>
      </c>
      <c r="C272">
        <v>1030</v>
      </c>
      <c r="D272">
        <v>0.16</v>
      </c>
      <c r="E272">
        <v>59.992500937382829</v>
      </c>
      <c r="F272">
        <v>10.3</v>
      </c>
      <c r="G272">
        <v>10.1</v>
      </c>
      <c r="H272">
        <v>76.981707317073173</v>
      </c>
      <c r="I272">
        <v>2.5499999999999998</v>
      </c>
      <c r="J272">
        <v>2.4700000000000002</v>
      </c>
      <c r="K272">
        <v>66.783831282952548</v>
      </c>
    </row>
    <row r="273" spans="1:11" x14ac:dyDescent="0.25">
      <c r="A273">
        <v>335</v>
      </c>
      <c r="B273">
        <v>2</v>
      </c>
      <c r="C273">
        <v>1080</v>
      </c>
      <c r="D273">
        <v>0.28999999999999998</v>
      </c>
      <c r="E273">
        <v>109.02255639097743</v>
      </c>
      <c r="F273">
        <v>15.2</v>
      </c>
      <c r="G273">
        <v>15.5</v>
      </c>
      <c r="H273">
        <v>117.335352006056</v>
      </c>
      <c r="I273">
        <v>2.82</v>
      </c>
      <c r="J273">
        <v>2.79</v>
      </c>
      <c r="K273">
        <v>91.62561576354679</v>
      </c>
    </row>
    <row r="274" spans="1:11" x14ac:dyDescent="0.25">
      <c r="A274">
        <v>336</v>
      </c>
      <c r="B274">
        <v>2</v>
      </c>
      <c r="C274">
        <v>1040</v>
      </c>
      <c r="D274">
        <v>0.21</v>
      </c>
      <c r="E274">
        <v>78.947368421052616</v>
      </c>
      <c r="F274">
        <v>13.3</v>
      </c>
      <c r="G274">
        <v>13.6</v>
      </c>
      <c r="H274">
        <v>102.95230885692656</v>
      </c>
      <c r="I274">
        <v>2.6</v>
      </c>
      <c r="J274">
        <v>2.57</v>
      </c>
      <c r="K274">
        <v>84.400656814449917</v>
      </c>
    </row>
    <row r="275" spans="1:11" x14ac:dyDescent="0.25">
      <c r="A275">
        <v>337</v>
      </c>
      <c r="B275">
        <v>2</v>
      </c>
      <c r="C275">
        <v>1160</v>
      </c>
      <c r="D275">
        <v>0.26</v>
      </c>
      <c r="E275">
        <v>97.744360902255636</v>
      </c>
      <c r="F275">
        <v>12</v>
      </c>
      <c r="G275">
        <v>12.1</v>
      </c>
      <c r="H275">
        <v>91.597274791824361</v>
      </c>
      <c r="I275">
        <v>3.06</v>
      </c>
      <c r="J275">
        <v>3.03</v>
      </c>
      <c r="K275">
        <v>99.50738916256158</v>
      </c>
    </row>
    <row r="276" spans="1:11" x14ac:dyDescent="0.25">
      <c r="A276">
        <v>338</v>
      </c>
      <c r="B276">
        <v>2</v>
      </c>
      <c r="C276">
        <v>1070</v>
      </c>
      <c r="D276">
        <v>0.23</v>
      </c>
      <c r="E276">
        <v>86.46616541353383</v>
      </c>
      <c r="F276">
        <v>13.1</v>
      </c>
      <c r="G276">
        <v>13.5</v>
      </c>
      <c r="H276">
        <v>102.19530658591975</v>
      </c>
      <c r="I276">
        <v>3.95</v>
      </c>
      <c r="J276">
        <v>3.94</v>
      </c>
      <c r="K276">
        <v>129.39244663382595</v>
      </c>
    </row>
    <row r="277" spans="1:11" x14ac:dyDescent="0.25">
      <c r="A277">
        <v>339</v>
      </c>
      <c r="B277">
        <v>2</v>
      </c>
      <c r="C277">
        <v>1160</v>
      </c>
      <c r="D277">
        <v>0.27</v>
      </c>
      <c r="E277">
        <v>101.50375939849626</v>
      </c>
      <c r="F277">
        <v>13</v>
      </c>
      <c r="G277">
        <v>13.4</v>
      </c>
      <c r="H277">
        <v>101.43830431491294</v>
      </c>
      <c r="I277">
        <v>2.74</v>
      </c>
      <c r="J277">
        <v>2.73</v>
      </c>
      <c r="K277">
        <v>89.65517241379311</v>
      </c>
    </row>
    <row r="278" spans="1:11" x14ac:dyDescent="0.25">
      <c r="A278">
        <v>340</v>
      </c>
      <c r="B278">
        <v>2</v>
      </c>
      <c r="C278">
        <v>1180</v>
      </c>
      <c r="D278">
        <v>0.28000000000000003</v>
      </c>
      <c r="E278">
        <v>105.26315789473684</v>
      </c>
      <c r="F278">
        <v>14</v>
      </c>
      <c r="G278">
        <v>14</v>
      </c>
      <c r="H278">
        <v>105.98031794095381</v>
      </c>
      <c r="I278">
        <v>2.72</v>
      </c>
      <c r="J278">
        <v>2.71</v>
      </c>
      <c r="K278">
        <v>88.998357963875208</v>
      </c>
    </row>
    <row r="279" spans="1:11" x14ac:dyDescent="0.25">
      <c r="A279">
        <v>341</v>
      </c>
      <c r="B279">
        <v>2</v>
      </c>
      <c r="C279">
        <v>1020</v>
      </c>
      <c r="D279">
        <v>0.19</v>
      </c>
      <c r="E279">
        <v>71.428571428571431</v>
      </c>
      <c r="F279">
        <v>11.7</v>
      </c>
      <c r="G279">
        <v>11.9</v>
      </c>
      <c r="H279">
        <v>90.083270249810738</v>
      </c>
      <c r="I279">
        <v>2.81</v>
      </c>
      <c r="J279">
        <v>2.86</v>
      </c>
      <c r="K279">
        <v>93.924466338259435</v>
      </c>
    </row>
    <row r="280" spans="1:11" x14ac:dyDescent="0.25">
      <c r="A280">
        <v>342</v>
      </c>
      <c r="B280">
        <v>2</v>
      </c>
      <c r="C280">
        <v>960</v>
      </c>
      <c r="D280">
        <v>0.19</v>
      </c>
      <c r="E280">
        <v>71.428571428571431</v>
      </c>
      <c r="F280">
        <v>12.4</v>
      </c>
      <c r="G280">
        <v>12.8</v>
      </c>
      <c r="H280">
        <v>96.896290688872071</v>
      </c>
      <c r="I280">
        <v>3.31</v>
      </c>
      <c r="J280">
        <v>3.4</v>
      </c>
      <c r="K280">
        <v>111.6584564860427</v>
      </c>
    </row>
    <row r="281" spans="1:11" x14ac:dyDescent="0.25">
      <c r="A281">
        <v>343</v>
      </c>
      <c r="B281">
        <v>2</v>
      </c>
      <c r="C281">
        <v>1380</v>
      </c>
      <c r="D281">
        <v>0.46</v>
      </c>
      <c r="E281">
        <v>172.93233082706766</v>
      </c>
      <c r="F281">
        <v>14.7</v>
      </c>
      <c r="G281">
        <v>14.4</v>
      </c>
      <c r="H281">
        <v>109.00832702498107</v>
      </c>
      <c r="I281">
        <v>5.15</v>
      </c>
      <c r="J281">
        <v>5.03</v>
      </c>
      <c r="K281">
        <v>165.18883415435141</v>
      </c>
    </row>
    <row r="282" spans="1:11" x14ac:dyDescent="0.25">
      <c r="A282">
        <v>344</v>
      </c>
      <c r="B282">
        <v>2</v>
      </c>
      <c r="C282">
        <v>1300</v>
      </c>
      <c r="D282">
        <v>0.48</v>
      </c>
      <c r="E282">
        <v>180.45112781954887</v>
      </c>
      <c r="F282">
        <v>13.8</v>
      </c>
      <c r="G282">
        <v>13.3</v>
      </c>
      <c r="H282">
        <v>100.68130204390613</v>
      </c>
      <c r="I282">
        <v>2.75</v>
      </c>
      <c r="J282">
        <v>2.65</v>
      </c>
      <c r="K282">
        <v>87.027914614121499</v>
      </c>
    </row>
    <row r="283" spans="1:11" x14ac:dyDescent="0.25">
      <c r="A283">
        <v>345</v>
      </c>
      <c r="B283">
        <v>2</v>
      </c>
      <c r="C283">
        <v>1330</v>
      </c>
      <c r="D283">
        <v>0.42</v>
      </c>
      <c r="E283">
        <v>157.89473684210523</v>
      </c>
      <c r="F283">
        <v>13.4</v>
      </c>
      <c r="G283">
        <v>13.1</v>
      </c>
      <c r="H283">
        <v>99.167297501892492</v>
      </c>
      <c r="I283">
        <v>2.42</v>
      </c>
      <c r="J283">
        <v>2.36</v>
      </c>
      <c r="K283">
        <v>77.504105090311981</v>
      </c>
    </row>
    <row r="284" spans="1:11" x14ac:dyDescent="0.25">
      <c r="A284">
        <v>346</v>
      </c>
      <c r="B284">
        <v>2</v>
      </c>
      <c r="C284">
        <v>1200</v>
      </c>
      <c r="D284">
        <v>0.26</v>
      </c>
      <c r="E284">
        <v>97.744360902255636</v>
      </c>
      <c r="F284">
        <v>11.9</v>
      </c>
      <c r="G284">
        <v>12.2</v>
      </c>
      <c r="H284">
        <v>92.354277062831187</v>
      </c>
      <c r="I284">
        <v>3.37</v>
      </c>
      <c r="J284">
        <v>3.43</v>
      </c>
      <c r="K284">
        <v>112.64367816091956</v>
      </c>
    </row>
    <row r="285" spans="1:11" x14ac:dyDescent="0.25">
      <c r="A285">
        <v>347</v>
      </c>
      <c r="B285">
        <v>2</v>
      </c>
      <c r="C285">
        <v>1140</v>
      </c>
      <c r="D285">
        <v>0.4</v>
      </c>
      <c r="E285">
        <v>150.37593984962405</v>
      </c>
      <c r="F285">
        <v>11.9</v>
      </c>
      <c r="G285">
        <v>12.3</v>
      </c>
      <c r="H285">
        <v>93.111279333837999</v>
      </c>
      <c r="I285">
        <v>2.48</v>
      </c>
      <c r="J285">
        <v>2.5099999999999998</v>
      </c>
      <c r="K285">
        <v>82.430213464696223</v>
      </c>
    </row>
    <row r="286" spans="1:11" x14ac:dyDescent="0.25">
      <c r="A286">
        <v>348</v>
      </c>
      <c r="B286">
        <v>2</v>
      </c>
      <c r="C286">
        <v>1080</v>
      </c>
      <c r="D286">
        <v>0.28000000000000003</v>
      </c>
      <c r="E286">
        <v>105.26315789473684</v>
      </c>
      <c r="F286">
        <v>12.1</v>
      </c>
      <c r="G286">
        <v>12.6</v>
      </c>
      <c r="H286">
        <v>95.382286146858434</v>
      </c>
      <c r="I286">
        <v>2.48</v>
      </c>
      <c r="J286">
        <v>2.57</v>
      </c>
      <c r="K286">
        <v>84.400656814449917</v>
      </c>
    </row>
    <row r="287" spans="1:11" x14ac:dyDescent="0.25">
      <c r="A287">
        <v>350</v>
      </c>
      <c r="B287">
        <v>2</v>
      </c>
      <c r="C287">
        <v>1130</v>
      </c>
      <c r="D287">
        <v>0.28999999999999998</v>
      </c>
      <c r="E287">
        <v>109.02255639097743</v>
      </c>
      <c r="F287">
        <v>15.1</v>
      </c>
      <c r="G287">
        <v>15.6</v>
      </c>
      <c r="H287">
        <v>118.09235427706281</v>
      </c>
      <c r="I287">
        <v>4.8499999999999996</v>
      </c>
      <c r="J287">
        <v>4.9000000000000004</v>
      </c>
      <c r="K287">
        <v>160.91954022988509</v>
      </c>
    </row>
    <row r="288" spans="1:11" x14ac:dyDescent="0.25">
      <c r="A288">
        <v>352</v>
      </c>
      <c r="B288">
        <v>2</v>
      </c>
      <c r="C288">
        <v>1190</v>
      </c>
      <c r="D288">
        <v>0.35</v>
      </c>
      <c r="E288">
        <v>131.57894736842104</v>
      </c>
      <c r="F288">
        <v>11.8</v>
      </c>
      <c r="G288">
        <v>11.5</v>
      </c>
      <c r="H288">
        <v>87.055261165783492</v>
      </c>
      <c r="I288">
        <v>4.28</v>
      </c>
      <c r="J288">
        <v>4.17</v>
      </c>
      <c r="K288">
        <v>136.94581280788179</v>
      </c>
    </row>
    <row r="289" spans="1:11" x14ac:dyDescent="0.25">
      <c r="A289">
        <v>353</v>
      </c>
      <c r="B289">
        <v>2</v>
      </c>
      <c r="C289">
        <v>1200</v>
      </c>
      <c r="D289">
        <v>0.32</v>
      </c>
      <c r="E289">
        <v>120.30075187969925</v>
      </c>
      <c r="F289">
        <v>12.5</v>
      </c>
      <c r="G289">
        <v>12.1</v>
      </c>
      <c r="H289">
        <v>91.597274791824361</v>
      </c>
      <c r="I289">
        <v>4.88</v>
      </c>
      <c r="J289">
        <v>4.79</v>
      </c>
      <c r="K289">
        <v>157.30706075533664</v>
      </c>
    </row>
    <row r="290" spans="1:11" x14ac:dyDescent="0.25">
      <c r="A290">
        <v>354</v>
      </c>
      <c r="B290">
        <v>2</v>
      </c>
      <c r="C290">
        <v>1150</v>
      </c>
      <c r="D290">
        <v>0.28999999999999998</v>
      </c>
      <c r="E290">
        <v>109.02255639097743</v>
      </c>
      <c r="F290">
        <v>11.4</v>
      </c>
      <c r="G290">
        <v>11.7</v>
      </c>
      <c r="H290">
        <v>88.569265707797101</v>
      </c>
      <c r="I290">
        <v>1.96</v>
      </c>
      <c r="J290">
        <v>1.98</v>
      </c>
      <c r="K290">
        <v>65.024630541871915</v>
      </c>
    </row>
    <row r="291" spans="1:11" x14ac:dyDescent="0.25">
      <c r="A291">
        <v>355</v>
      </c>
      <c r="B291">
        <v>1</v>
      </c>
      <c r="C291">
        <v>1290</v>
      </c>
      <c r="D291">
        <v>0.28000000000000003</v>
      </c>
      <c r="E291">
        <v>104.98687664041996</v>
      </c>
      <c r="F291">
        <v>14.3</v>
      </c>
      <c r="G291">
        <v>14.2</v>
      </c>
      <c r="H291">
        <v>108.23170731707317</v>
      </c>
      <c r="I291">
        <v>2.4</v>
      </c>
      <c r="J291">
        <v>2.38</v>
      </c>
      <c r="K291">
        <v>64.350412329322694</v>
      </c>
    </row>
    <row r="292" spans="1:11" x14ac:dyDescent="0.25">
      <c r="A292">
        <v>356</v>
      </c>
      <c r="B292">
        <v>1</v>
      </c>
      <c r="C292">
        <v>1170</v>
      </c>
      <c r="D292">
        <v>0.17</v>
      </c>
      <c r="E292">
        <v>63.742032245969263</v>
      </c>
      <c r="F292">
        <v>12.8</v>
      </c>
      <c r="G292">
        <v>12.8</v>
      </c>
      <c r="H292">
        <v>97.560975609756113</v>
      </c>
      <c r="I292">
        <v>3.14</v>
      </c>
      <c r="J292">
        <v>3.14</v>
      </c>
      <c r="K292">
        <v>84.899283493308104</v>
      </c>
    </row>
    <row r="293" spans="1:11" x14ac:dyDescent="0.25">
      <c r="A293">
        <v>357</v>
      </c>
      <c r="B293">
        <v>2</v>
      </c>
      <c r="C293">
        <v>1250</v>
      </c>
      <c r="D293">
        <v>0.27</v>
      </c>
      <c r="E293">
        <v>101.50375939849626</v>
      </c>
      <c r="F293">
        <v>13.7</v>
      </c>
      <c r="G293">
        <v>13.5</v>
      </c>
      <c r="H293">
        <v>102.19530658591975</v>
      </c>
      <c r="I293">
        <v>2.44</v>
      </c>
      <c r="J293">
        <v>2.39</v>
      </c>
      <c r="K293">
        <v>78.489326765188835</v>
      </c>
    </row>
    <row r="294" spans="1:11" x14ac:dyDescent="0.25">
      <c r="A294">
        <v>358</v>
      </c>
      <c r="B294">
        <v>1</v>
      </c>
      <c r="C294">
        <v>1120</v>
      </c>
      <c r="D294">
        <v>0.24</v>
      </c>
      <c r="E294">
        <v>89.988751406074243</v>
      </c>
      <c r="F294">
        <v>12.7</v>
      </c>
      <c r="G294">
        <v>13.2</v>
      </c>
      <c r="H294">
        <v>100.60975609756098</v>
      </c>
      <c r="I294">
        <v>3.31</v>
      </c>
      <c r="J294">
        <v>3.4</v>
      </c>
      <c r="K294">
        <v>91.929160470460985</v>
      </c>
    </row>
    <row r="295" spans="1:11" x14ac:dyDescent="0.25">
      <c r="A295">
        <v>359</v>
      </c>
      <c r="B295">
        <v>2</v>
      </c>
      <c r="C295">
        <v>1140</v>
      </c>
      <c r="D295">
        <v>0.19</v>
      </c>
      <c r="E295">
        <v>71.428571428571431</v>
      </c>
      <c r="F295">
        <v>11.6</v>
      </c>
      <c r="G295">
        <v>11.4</v>
      </c>
      <c r="H295">
        <v>86.29825889477668</v>
      </c>
      <c r="I295">
        <v>2.4900000000000002</v>
      </c>
      <c r="J295">
        <v>2.4500000000000002</v>
      </c>
      <c r="K295">
        <v>80.459770114942543</v>
      </c>
    </row>
    <row r="296" spans="1:11" x14ac:dyDescent="0.25">
      <c r="A296">
        <v>360</v>
      </c>
      <c r="B296">
        <v>2</v>
      </c>
      <c r="C296">
        <v>1290</v>
      </c>
      <c r="D296">
        <v>0.28000000000000003</v>
      </c>
      <c r="E296">
        <v>105.26315789473684</v>
      </c>
      <c r="F296">
        <v>15.2</v>
      </c>
      <c r="G296">
        <v>15</v>
      </c>
      <c r="H296">
        <v>113.55034065102194</v>
      </c>
      <c r="I296">
        <v>2.17</v>
      </c>
      <c r="J296">
        <v>2.14</v>
      </c>
      <c r="K296">
        <v>70.279146141215108</v>
      </c>
    </row>
    <row r="297" spans="1:11" x14ac:dyDescent="0.25">
      <c r="A297">
        <v>361</v>
      </c>
      <c r="B297">
        <v>2</v>
      </c>
      <c r="C297">
        <v>1230</v>
      </c>
      <c r="D297">
        <v>0.26</v>
      </c>
      <c r="E297">
        <v>97.744360902255636</v>
      </c>
      <c r="F297">
        <v>12</v>
      </c>
      <c r="G297">
        <v>11.9</v>
      </c>
      <c r="H297">
        <v>90.083270249810738</v>
      </c>
      <c r="I297">
        <v>2.78</v>
      </c>
      <c r="J297">
        <v>2.75</v>
      </c>
      <c r="K297">
        <v>90.311986863710999</v>
      </c>
    </row>
    <row r="298" spans="1:11" x14ac:dyDescent="0.25">
      <c r="A298">
        <v>362</v>
      </c>
      <c r="B298">
        <v>1</v>
      </c>
      <c r="C298">
        <v>1250</v>
      </c>
      <c r="D298">
        <v>0.24</v>
      </c>
      <c r="E298">
        <v>89.988751406074243</v>
      </c>
      <c r="F298">
        <v>13.3</v>
      </c>
      <c r="G298">
        <v>13.7</v>
      </c>
      <c r="H298">
        <v>104.42073170731707</v>
      </c>
      <c r="I298">
        <v>2.35</v>
      </c>
      <c r="J298">
        <v>2.34</v>
      </c>
      <c r="K298">
        <v>63.2688927943761</v>
      </c>
    </row>
    <row r="299" spans="1:11" x14ac:dyDescent="0.25">
      <c r="A299">
        <v>363</v>
      </c>
      <c r="B299">
        <v>2</v>
      </c>
      <c r="C299">
        <v>1110</v>
      </c>
      <c r="D299">
        <v>0.19</v>
      </c>
      <c r="E299">
        <v>71.428571428571431</v>
      </c>
      <c r="F299">
        <v>14.7</v>
      </c>
      <c r="G299">
        <v>14.6</v>
      </c>
      <c r="H299">
        <v>110.52233156699469</v>
      </c>
      <c r="I299">
        <v>1.96</v>
      </c>
      <c r="J299">
        <v>1.91</v>
      </c>
      <c r="K299">
        <v>62.725779967159276</v>
      </c>
    </row>
    <row r="300" spans="1:11" x14ac:dyDescent="0.25">
      <c r="A300">
        <v>364</v>
      </c>
      <c r="B300">
        <v>2</v>
      </c>
      <c r="C300">
        <v>1150</v>
      </c>
      <c r="D300">
        <v>0.22</v>
      </c>
      <c r="E300">
        <v>82.706766917293223</v>
      </c>
      <c r="F300">
        <v>11.5</v>
      </c>
      <c r="G300">
        <v>11.3</v>
      </c>
      <c r="H300">
        <v>85.541256623769868</v>
      </c>
      <c r="I300">
        <v>2.2999999999999998</v>
      </c>
      <c r="J300">
        <v>2.2599999999999998</v>
      </c>
      <c r="K300">
        <v>74.220032840722496</v>
      </c>
    </row>
    <row r="301" spans="1:11" x14ac:dyDescent="0.25">
      <c r="A301">
        <v>365</v>
      </c>
      <c r="B301">
        <v>2</v>
      </c>
      <c r="C301">
        <v>1240</v>
      </c>
      <c r="D301">
        <v>0.27</v>
      </c>
      <c r="E301">
        <v>101.50375939849626</v>
      </c>
      <c r="F301">
        <v>14.5</v>
      </c>
      <c r="G301">
        <v>14.3</v>
      </c>
      <c r="H301">
        <v>108.25132475397426</v>
      </c>
      <c r="I301">
        <v>2.88</v>
      </c>
      <c r="J301">
        <v>2.84</v>
      </c>
      <c r="K301">
        <v>93.267651888341547</v>
      </c>
    </row>
    <row r="302" spans="1:11" x14ac:dyDescent="0.25">
      <c r="A302">
        <v>366</v>
      </c>
      <c r="B302">
        <v>2</v>
      </c>
      <c r="C302">
        <v>1240</v>
      </c>
      <c r="D302">
        <v>0.22</v>
      </c>
      <c r="E302">
        <v>82.706766917293223</v>
      </c>
      <c r="F302">
        <v>13.5</v>
      </c>
      <c r="G302">
        <v>13.4</v>
      </c>
      <c r="H302">
        <v>101.43830431491294</v>
      </c>
      <c r="I302">
        <v>2.37</v>
      </c>
      <c r="J302">
        <v>2.34</v>
      </c>
      <c r="K302">
        <v>76.847290640394078</v>
      </c>
    </row>
    <row r="303" spans="1:11" x14ac:dyDescent="0.25">
      <c r="A303">
        <v>367</v>
      </c>
      <c r="B303">
        <v>1</v>
      </c>
      <c r="C303">
        <v>1210</v>
      </c>
      <c r="D303">
        <v>0.25</v>
      </c>
      <c r="E303">
        <v>93.73828271466067</v>
      </c>
      <c r="F303">
        <v>12.9</v>
      </c>
      <c r="G303">
        <v>12.7</v>
      </c>
      <c r="H303">
        <v>96.798780487804876</v>
      </c>
      <c r="I303">
        <v>3.86</v>
      </c>
      <c r="J303">
        <v>3.82</v>
      </c>
      <c r="K303">
        <v>103.2851155874003</v>
      </c>
    </row>
    <row r="304" spans="1:11" x14ac:dyDescent="0.25">
      <c r="A304">
        <v>368</v>
      </c>
      <c r="B304">
        <v>1</v>
      </c>
      <c r="C304">
        <v>1070</v>
      </c>
      <c r="D304">
        <v>0.19</v>
      </c>
      <c r="E304">
        <v>71.241094863142109</v>
      </c>
      <c r="F304">
        <v>11.1</v>
      </c>
      <c r="G304">
        <v>11.3</v>
      </c>
      <c r="H304">
        <v>86.128048780487816</v>
      </c>
      <c r="I304">
        <v>4.8600000000000003</v>
      </c>
      <c r="J304">
        <v>4.8099999999999996</v>
      </c>
      <c r="K304">
        <v>130.05272407732863</v>
      </c>
    </row>
    <row r="305" spans="1:11" x14ac:dyDescent="0.25">
      <c r="A305">
        <v>369</v>
      </c>
      <c r="B305">
        <v>1</v>
      </c>
      <c r="C305">
        <v>1210</v>
      </c>
      <c r="D305">
        <v>0.17</v>
      </c>
      <c r="E305">
        <v>63.742032245969263</v>
      </c>
      <c r="F305">
        <v>12.4</v>
      </c>
      <c r="G305">
        <v>12.3</v>
      </c>
      <c r="H305">
        <v>93.750000000000014</v>
      </c>
      <c r="I305">
        <v>2.86</v>
      </c>
      <c r="J305">
        <v>2.84</v>
      </c>
      <c r="K305">
        <v>76.787886981208587</v>
      </c>
    </row>
    <row r="306" spans="1:11" x14ac:dyDescent="0.25">
      <c r="A306">
        <v>370</v>
      </c>
      <c r="B306">
        <v>1</v>
      </c>
      <c r="C306">
        <v>1190</v>
      </c>
      <c r="D306">
        <v>0.13</v>
      </c>
      <c r="E306">
        <v>48.743907011623548</v>
      </c>
      <c r="F306">
        <v>13.3</v>
      </c>
      <c r="G306">
        <v>12.8</v>
      </c>
      <c r="H306">
        <v>97.560975609756113</v>
      </c>
      <c r="I306">
        <v>2.5299999999999998</v>
      </c>
      <c r="J306">
        <v>2.4500000000000002</v>
      </c>
      <c r="K306">
        <v>66.243071515479244</v>
      </c>
    </row>
    <row r="307" spans="1:11" x14ac:dyDescent="0.25">
      <c r="A307">
        <v>371</v>
      </c>
      <c r="B307">
        <v>1</v>
      </c>
      <c r="C307">
        <v>1110</v>
      </c>
      <c r="D307">
        <v>0.19</v>
      </c>
      <c r="E307">
        <v>71.241094863142109</v>
      </c>
      <c r="F307">
        <v>11.6</v>
      </c>
      <c r="G307">
        <v>11.3</v>
      </c>
      <c r="H307">
        <v>86.128048780487816</v>
      </c>
      <c r="I307">
        <v>3.8</v>
      </c>
      <c r="J307">
        <v>3.75</v>
      </c>
      <c r="K307">
        <v>101.39245640124375</v>
      </c>
    </row>
    <row r="308" spans="1:11" x14ac:dyDescent="0.25">
      <c r="A308">
        <v>372</v>
      </c>
      <c r="B308">
        <v>1</v>
      </c>
      <c r="C308">
        <v>1210</v>
      </c>
      <c r="D308">
        <v>0.15</v>
      </c>
      <c r="E308">
        <v>56.242969628796402</v>
      </c>
      <c r="F308">
        <v>11.3</v>
      </c>
      <c r="G308">
        <v>10.9</v>
      </c>
      <c r="H308">
        <v>83.07926829268294</v>
      </c>
      <c r="I308">
        <v>4.04</v>
      </c>
      <c r="J308">
        <v>3.98</v>
      </c>
      <c r="K308">
        <v>107.61119372718669</v>
      </c>
    </row>
    <row r="309" spans="1:11" x14ac:dyDescent="0.25">
      <c r="A309">
        <v>373</v>
      </c>
      <c r="B309">
        <v>2</v>
      </c>
      <c r="C309">
        <v>1110</v>
      </c>
      <c r="D309">
        <v>0.17</v>
      </c>
      <c r="E309">
        <v>63.909774436090231</v>
      </c>
      <c r="F309">
        <v>12.4</v>
      </c>
      <c r="G309">
        <v>12.4</v>
      </c>
      <c r="H309">
        <v>93.86828160484481</v>
      </c>
      <c r="I309">
        <v>2.65</v>
      </c>
      <c r="J309">
        <v>2.52</v>
      </c>
      <c r="K309">
        <v>82.758620689655174</v>
      </c>
    </row>
    <row r="310" spans="1:11" x14ac:dyDescent="0.25">
      <c r="A310">
        <v>374</v>
      </c>
      <c r="B310">
        <v>2</v>
      </c>
      <c r="C310">
        <v>1280</v>
      </c>
      <c r="D310">
        <v>0.24</v>
      </c>
      <c r="E310">
        <v>90.225563909774436</v>
      </c>
      <c r="F310">
        <v>14.8</v>
      </c>
      <c r="G310">
        <v>14.3</v>
      </c>
      <c r="H310">
        <v>108.25132475397426</v>
      </c>
      <c r="I310">
        <v>5.0599999999999996</v>
      </c>
      <c r="J310">
        <v>4.95</v>
      </c>
      <c r="K310">
        <v>162.5615763546798</v>
      </c>
    </row>
    <row r="311" spans="1:11" x14ac:dyDescent="0.25">
      <c r="A311">
        <v>375</v>
      </c>
      <c r="B311">
        <v>2</v>
      </c>
      <c r="C311">
        <v>1220</v>
      </c>
      <c r="D311">
        <v>0.26</v>
      </c>
      <c r="E311">
        <v>97.744360902255636</v>
      </c>
      <c r="F311">
        <v>15.1</v>
      </c>
      <c r="G311">
        <v>14.7</v>
      </c>
      <c r="H311">
        <v>111.27933383800151</v>
      </c>
      <c r="I311">
        <v>4.28</v>
      </c>
      <c r="J311">
        <v>4.18</v>
      </c>
      <c r="K311">
        <v>137.2742200328407</v>
      </c>
    </row>
    <row r="312" spans="1:11" x14ac:dyDescent="0.25">
      <c r="A312">
        <v>376</v>
      </c>
      <c r="B312">
        <v>2</v>
      </c>
      <c r="C312">
        <v>1260</v>
      </c>
      <c r="D312">
        <v>0.3</v>
      </c>
      <c r="E312">
        <v>112.78195488721803</v>
      </c>
      <c r="F312">
        <v>13.6</v>
      </c>
      <c r="G312">
        <v>13.4</v>
      </c>
      <c r="H312">
        <v>101.43830431491294</v>
      </c>
      <c r="I312">
        <v>4.83</v>
      </c>
      <c r="J312">
        <v>4.74</v>
      </c>
      <c r="K312">
        <v>155.66502463054189</v>
      </c>
    </row>
    <row r="313" spans="1:11" x14ac:dyDescent="0.25">
      <c r="A313">
        <v>377</v>
      </c>
      <c r="B313">
        <v>2</v>
      </c>
      <c r="C313">
        <v>1200</v>
      </c>
      <c r="D313">
        <v>0.26</v>
      </c>
      <c r="E313">
        <v>97.744360902255636</v>
      </c>
      <c r="F313">
        <v>14.4</v>
      </c>
      <c r="G313">
        <v>14.2</v>
      </c>
      <c r="H313">
        <v>107.49432248296745</v>
      </c>
      <c r="I313">
        <v>3.37</v>
      </c>
      <c r="J313">
        <v>3.32</v>
      </c>
      <c r="K313">
        <v>109.0311986863711</v>
      </c>
    </row>
    <row r="314" spans="1:11" x14ac:dyDescent="0.25">
      <c r="A314">
        <v>378</v>
      </c>
      <c r="B314">
        <v>2</v>
      </c>
      <c r="C314">
        <v>1090</v>
      </c>
      <c r="D314">
        <v>0.21</v>
      </c>
      <c r="E314">
        <v>78.947368421052616</v>
      </c>
      <c r="F314">
        <v>12.5</v>
      </c>
      <c r="G314">
        <v>12.4</v>
      </c>
      <c r="H314">
        <v>93.86828160484481</v>
      </c>
      <c r="I314">
        <v>2.42</v>
      </c>
      <c r="J314">
        <v>2.39</v>
      </c>
      <c r="K314">
        <v>78.489326765188835</v>
      </c>
    </row>
    <row r="315" spans="1:11" x14ac:dyDescent="0.25">
      <c r="A315">
        <v>379</v>
      </c>
      <c r="B315">
        <v>2</v>
      </c>
      <c r="C315">
        <v>1080</v>
      </c>
      <c r="D315">
        <v>0.36</v>
      </c>
      <c r="E315">
        <v>135.33834586466165</v>
      </c>
      <c r="F315">
        <v>14</v>
      </c>
      <c r="G315">
        <v>14.3</v>
      </c>
      <c r="H315">
        <v>108.25132475397426</v>
      </c>
      <c r="I315">
        <v>2.4300000000000002</v>
      </c>
      <c r="J315">
        <v>2.44</v>
      </c>
      <c r="K315">
        <v>80.131362889983578</v>
      </c>
    </row>
    <row r="316" spans="1:11" x14ac:dyDescent="0.25">
      <c r="A316">
        <v>380</v>
      </c>
      <c r="B316">
        <v>2</v>
      </c>
      <c r="C316">
        <v>1010</v>
      </c>
      <c r="D316">
        <v>0.25</v>
      </c>
      <c r="E316">
        <v>93.984962406015043</v>
      </c>
      <c r="F316">
        <v>11.6</v>
      </c>
      <c r="G316">
        <v>11.8</v>
      </c>
      <c r="H316">
        <v>89.326267978803941</v>
      </c>
      <c r="I316">
        <v>3.38</v>
      </c>
      <c r="J316">
        <v>3.42</v>
      </c>
      <c r="K316">
        <v>112.31527093596058</v>
      </c>
    </row>
    <row r="317" spans="1:11" x14ac:dyDescent="0.25">
      <c r="A317">
        <v>381</v>
      </c>
      <c r="B317">
        <v>1</v>
      </c>
      <c r="C317">
        <v>1230</v>
      </c>
      <c r="D317">
        <v>0.32</v>
      </c>
      <c r="E317">
        <v>119.98500187476566</v>
      </c>
      <c r="F317">
        <v>13.7</v>
      </c>
      <c r="G317">
        <v>14</v>
      </c>
      <c r="H317">
        <v>106.70731707317074</v>
      </c>
      <c r="I317">
        <v>4.41</v>
      </c>
      <c r="J317">
        <v>4.4400000000000004</v>
      </c>
      <c r="K317">
        <v>120.04866837907259</v>
      </c>
    </row>
    <row r="318" spans="1:11" x14ac:dyDescent="0.25">
      <c r="A318">
        <v>382</v>
      </c>
      <c r="B318">
        <v>1</v>
      </c>
      <c r="C318">
        <v>1270</v>
      </c>
      <c r="D318">
        <v>0.3</v>
      </c>
      <c r="E318">
        <v>112.4859392575928</v>
      </c>
      <c r="F318">
        <v>13.5</v>
      </c>
      <c r="G318">
        <v>14</v>
      </c>
      <c r="H318">
        <v>106.70731707317074</v>
      </c>
      <c r="I318">
        <v>4.1900000000000004</v>
      </c>
      <c r="J318">
        <v>4.22</v>
      </c>
      <c r="K318">
        <v>114.10031093686628</v>
      </c>
    </row>
    <row r="319" spans="1:11" x14ac:dyDescent="0.25">
      <c r="A319">
        <v>383</v>
      </c>
      <c r="B319">
        <v>1</v>
      </c>
      <c r="C319">
        <v>1180</v>
      </c>
      <c r="D319">
        <v>0.39</v>
      </c>
      <c r="E319">
        <v>146.23172103487065</v>
      </c>
      <c r="F319">
        <v>12.9</v>
      </c>
      <c r="G319">
        <v>13.6</v>
      </c>
      <c r="H319">
        <v>103.65853658536585</v>
      </c>
      <c r="I319">
        <v>4.12</v>
      </c>
      <c r="J319">
        <v>4.1900000000000004</v>
      </c>
      <c r="K319">
        <v>113.28917128565637</v>
      </c>
    </row>
    <row r="320" spans="1:11" x14ac:dyDescent="0.25">
      <c r="A320">
        <v>384</v>
      </c>
      <c r="B320">
        <v>1</v>
      </c>
      <c r="C320">
        <v>1170</v>
      </c>
      <c r="D320">
        <v>0.28999999999999998</v>
      </c>
      <c r="E320">
        <v>108.73640794900636</v>
      </c>
      <c r="F320">
        <v>12.7</v>
      </c>
      <c r="G320">
        <v>12.6</v>
      </c>
      <c r="H320">
        <v>96.036585365853668</v>
      </c>
      <c r="I320">
        <v>5.14</v>
      </c>
      <c r="J320">
        <v>5.04</v>
      </c>
      <c r="K320">
        <v>136.27146140327159</v>
      </c>
    </row>
    <row r="321" spans="1:11" x14ac:dyDescent="0.25">
      <c r="A321">
        <v>385</v>
      </c>
      <c r="B321">
        <v>2</v>
      </c>
      <c r="C321">
        <v>1380</v>
      </c>
      <c r="D321">
        <v>0.24</v>
      </c>
      <c r="E321">
        <v>90.225563909774436</v>
      </c>
      <c r="F321">
        <v>17</v>
      </c>
      <c r="G321">
        <v>16.7</v>
      </c>
      <c r="H321">
        <v>126.41937925813775</v>
      </c>
      <c r="I321">
        <v>3.48</v>
      </c>
      <c r="J321">
        <v>3.42</v>
      </c>
      <c r="K321">
        <v>112.31527093596058</v>
      </c>
    </row>
    <row r="322" spans="1:11" x14ac:dyDescent="0.25">
      <c r="A322">
        <v>386</v>
      </c>
      <c r="B322">
        <v>2</v>
      </c>
      <c r="C322">
        <v>1350</v>
      </c>
      <c r="D322">
        <v>0.28000000000000003</v>
      </c>
      <c r="E322">
        <v>105.26315789473684</v>
      </c>
      <c r="F322">
        <v>13.1</v>
      </c>
      <c r="G322">
        <v>13</v>
      </c>
      <c r="H322">
        <v>98.410295230885694</v>
      </c>
      <c r="I322">
        <v>4.49</v>
      </c>
      <c r="J322">
        <v>4.47</v>
      </c>
      <c r="K322">
        <v>146.79802955665025</v>
      </c>
    </row>
    <row r="323" spans="1:11" x14ac:dyDescent="0.25">
      <c r="A323">
        <v>387</v>
      </c>
      <c r="B323">
        <v>2</v>
      </c>
      <c r="C323">
        <v>1340</v>
      </c>
      <c r="D323">
        <v>0.25</v>
      </c>
      <c r="E323">
        <v>93.984962406015043</v>
      </c>
      <c r="F323">
        <v>14.7</v>
      </c>
      <c r="G323">
        <v>14.4</v>
      </c>
      <c r="H323">
        <v>109.00832702498107</v>
      </c>
      <c r="I323">
        <v>2.6</v>
      </c>
      <c r="J323">
        <v>2.52</v>
      </c>
      <c r="K323">
        <v>82.758620689655174</v>
      </c>
    </row>
    <row r="324" spans="1:11" x14ac:dyDescent="0.25">
      <c r="A324">
        <v>388</v>
      </c>
      <c r="B324">
        <v>2</v>
      </c>
      <c r="C324">
        <v>1350</v>
      </c>
      <c r="D324">
        <v>0.36</v>
      </c>
      <c r="E324">
        <v>135.33834586466165</v>
      </c>
      <c r="F324">
        <v>13.1</v>
      </c>
      <c r="G324">
        <v>12.8</v>
      </c>
      <c r="H324">
        <v>96.896290688872071</v>
      </c>
      <c r="I324">
        <v>4.3</v>
      </c>
      <c r="J324">
        <v>4.25</v>
      </c>
      <c r="K324">
        <v>139.57307060755338</v>
      </c>
    </row>
    <row r="325" spans="1:11" x14ac:dyDescent="0.25">
      <c r="A325">
        <v>389</v>
      </c>
      <c r="B325">
        <v>2</v>
      </c>
      <c r="C325">
        <v>1530</v>
      </c>
      <c r="D325">
        <v>0.33</v>
      </c>
      <c r="E325">
        <v>124.06015037593986</v>
      </c>
      <c r="F325">
        <v>14.2</v>
      </c>
      <c r="G325">
        <v>14</v>
      </c>
      <c r="H325">
        <v>105.98031794095381</v>
      </c>
      <c r="I325">
        <v>3.7</v>
      </c>
      <c r="J325">
        <v>3.68</v>
      </c>
      <c r="K325">
        <v>120.85385878489328</v>
      </c>
    </row>
    <row r="326" spans="1:11" x14ac:dyDescent="0.25">
      <c r="A326">
        <v>390</v>
      </c>
      <c r="B326">
        <v>2</v>
      </c>
      <c r="C326">
        <v>1400</v>
      </c>
      <c r="D326">
        <v>0.31</v>
      </c>
      <c r="E326">
        <v>116.54135338345864</v>
      </c>
      <c r="F326">
        <v>16.399999999999999</v>
      </c>
      <c r="G326">
        <v>16.100000000000001</v>
      </c>
      <c r="H326">
        <v>121.8773656320969</v>
      </c>
      <c r="I326">
        <v>3.49</v>
      </c>
      <c r="J326">
        <v>3.43</v>
      </c>
      <c r="K326">
        <v>112.64367816091956</v>
      </c>
    </row>
    <row r="327" spans="1:11" x14ac:dyDescent="0.25">
      <c r="A327">
        <v>400</v>
      </c>
      <c r="B327">
        <v>2</v>
      </c>
      <c r="C327">
        <v>1180</v>
      </c>
      <c r="D327">
        <v>0.25</v>
      </c>
      <c r="E327">
        <v>93.984962406015043</v>
      </c>
      <c r="F327">
        <v>13.8</v>
      </c>
      <c r="G327">
        <v>14.4</v>
      </c>
      <c r="H327">
        <v>109.00832702498107</v>
      </c>
      <c r="I327">
        <v>2.33</v>
      </c>
      <c r="J327">
        <v>2.39</v>
      </c>
      <c r="K327">
        <v>78.489326765188835</v>
      </c>
    </row>
    <row r="328" spans="1:11" x14ac:dyDescent="0.25">
      <c r="A328">
        <v>401</v>
      </c>
      <c r="B328">
        <v>2</v>
      </c>
      <c r="C328">
        <v>1120</v>
      </c>
      <c r="D328">
        <v>0.26</v>
      </c>
      <c r="E328">
        <v>97.744360902255636</v>
      </c>
      <c r="F328">
        <v>15.6</v>
      </c>
      <c r="G328">
        <v>16.399999999999999</v>
      </c>
      <c r="H328">
        <v>124.14837244511732</v>
      </c>
      <c r="I328">
        <v>3.16</v>
      </c>
      <c r="J328">
        <v>3.24</v>
      </c>
      <c r="K328">
        <v>106.40394088669952</v>
      </c>
    </row>
    <row r="329" spans="1:11" x14ac:dyDescent="0.25">
      <c r="A329">
        <v>402</v>
      </c>
      <c r="B329">
        <v>2</v>
      </c>
      <c r="C329">
        <v>1100</v>
      </c>
      <c r="D329">
        <v>0.2</v>
      </c>
      <c r="E329">
        <v>75.187969924812023</v>
      </c>
      <c r="F329">
        <v>14.3</v>
      </c>
      <c r="G329">
        <v>14.5</v>
      </c>
      <c r="H329">
        <v>109.76532929598788</v>
      </c>
      <c r="I329">
        <v>2.37</v>
      </c>
      <c r="J329">
        <v>2.4</v>
      </c>
      <c r="K329">
        <v>78.817733990147786</v>
      </c>
    </row>
    <row r="330" spans="1:11" x14ac:dyDescent="0.25">
      <c r="A330">
        <v>403</v>
      </c>
      <c r="B330">
        <v>2</v>
      </c>
      <c r="C330">
        <v>1240</v>
      </c>
      <c r="D330">
        <v>0.24</v>
      </c>
      <c r="E330">
        <v>90.225563909774436</v>
      </c>
      <c r="F330">
        <v>13</v>
      </c>
      <c r="G330">
        <v>13.2</v>
      </c>
      <c r="H330">
        <v>99.924299772899303</v>
      </c>
      <c r="I330">
        <v>2.62</v>
      </c>
      <c r="J330">
        <v>2.66</v>
      </c>
      <c r="K330">
        <v>87.356321839080465</v>
      </c>
    </row>
    <row r="331" spans="1:11" x14ac:dyDescent="0.25">
      <c r="A331">
        <v>404</v>
      </c>
      <c r="B331">
        <v>2</v>
      </c>
      <c r="C331">
        <v>1010</v>
      </c>
      <c r="D331">
        <v>0.34</v>
      </c>
      <c r="E331">
        <v>127.81954887218046</v>
      </c>
      <c r="F331">
        <v>10.4</v>
      </c>
      <c r="G331">
        <v>11.1</v>
      </c>
      <c r="H331">
        <v>84.027252081756231</v>
      </c>
      <c r="I331">
        <v>4.95</v>
      </c>
      <c r="J331">
        <v>5.01</v>
      </c>
      <c r="K331">
        <v>164.53201970443351</v>
      </c>
    </row>
    <row r="332" spans="1:11" x14ac:dyDescent="0.25">
      <c r="A332">
        <v>405</v>
      </c>
      <c r="B332">
        <v>2</v>
      </c>
      <c r="C332">
        <v>1160</v>
      </c>
      <c r="D332">
        <v>0.32</v>
      </c>
      <c r="E332">
        <v>120.30075187969925</v>
      </c>
      <c r="F332">
        <v>13.7</v>
      </c>
      <c r="G332">
        <v>14.3</v>
      </c>
      <c r="H332">
        <v>108.25132475397426</v>
      </c>
      <c r="I332">
        <v>4.99</v>
      </c>
      <c r="J332">
        <v>5.0599999999999996</v>
      </c>
      <c r="K332">
        <v>166.17405582922825</v>
      </c>
    </row>
    <row r="333" spans="1:11" x14ac:dyDescent="0.25">
      <c r="A333">
        <v>406</v>
      </c>
      <c r="B333">
        <v>2</v>
      </c>
      <c r="C333">
        <v>1140</v>
      </c>
      <c r="D333">
        <v>0.3</v>
      </c>
      <c r="E333">
        <v>112.78195488721803</v>
      </c>
      <c r="F333">
        <v>14</v>
      </c>
      <c r="G333">
        <v>14.9</v>
      </c>
      <c r="H333">
        <v>112.79333838001513</v>
      </c>
      <c r="I333">
        <v>2.17</v>
      </c>
      <c r="J333">
        <v>2.31</v>
      </c>
      <c r="K333">
        <v>75.862068965517253</v>
      </c>
    </row>
    <row r="334" spans="1:11" x14ac:dyDescent="0.25">
      <c r="A334">
        <v>407</v>
      </c>
      <c r="B334">
        <v>2</v>
      </c>
      <c r="C334">
        <v>1210</v>
      </c>
      <c r="D334">
        <v>0.31</v>
      </c>
      <c r="E334">
        <v>116.54135338345864</v>
      </c>
      <c r="F334">
        <v>13.7</v>
      </c>
      <c r="G334">
        <v>13.7</v>
      </c>
      <c r="H334">
        <v>103.70931112793338</v>
      </c>
      <c r="I334">
        <v>2.61</v>
      </c>
      <c r="J334">
        <v>2.57</v>
      </c>
      <c r="K334">
        <v>84.400656814449917</v>
      </c>
    </row>
    <row r="335" spans="1:11" x14ac:dyDescent="0.25">
      <c r="A335">
        <v>408</v>
      </c>
      <c r="B335">
        <v>2</v>
      </c>
      <c r="C335">
        <v>1120</v>
      </c>
      <c r="D335">
        <v>0.25</v>
      </c>
      <c r="E335">
        <v>93.984962406015043</v>
      </c>
      <c r="F335">
        <v>12.1</v>
      </c>
      <c r="G335">
        <v>12.4</v>
      </c>
      <c r="H335">
        <v>93.86828160484481</v>
      </c>
      <c r="I335">
        <v>2.78</v>
      </c>
      <c r="J335">
        <v>2.75</v>
      </c>
      <c r="K335">
        <v>90.311986863710999</v>
      </c>
    </row>
    <row r="336" spans="1:11" x14ac:dyDescent="0.25">
      <c r="A336">
        <v>409</v>
      </c>
      <c r="B336">
        <v>2</v>
      </c>
      <c r="C336">
        <v>1130</v>
      </c>
      <c r="D336">
        <v>0.36</v>
      </c>
      <c r="E336">
        <v>135.33834586466165</v>
      </c>
      <c r="F336">
        <v>13</v>
      </c>
      <c r="G336">
        <v>13</v>
      </c>
      <c r="H336">
        <v>98.410295230885694</v>
      </c>
      <c r="I336">
        <v>2.68</v>
      </c>
      <c r="J336">
        <v>2.65</v>
      </c>
      <c r="K336">
        <v>87.027914614121499</v>
      </c>
    </row>
    <row r="337" spans="1:11" x14ac:dyDescent="0.25">
      <c r="A337">
        <v>410</v>
      </c>
      <c r="B337">
        <v>2</v>
      </c>
      <c r="C337">
        <v>1160</v>
      </c>
      <c r="D337">
        <v>0.35</v>
      </c>
      <c r="E337">
        <v>131.57894736842104</v>
      </c>
      <c r="F337">
        <v>13.5</v>
      </c>
      <c r="G337">
        <v>13.4</v>
      </c>
      <c r="H337">
        <v>101.43830431491294</v>
      </c>
      <c r="I337">
        <v>2.27</v>
      </c>
      <c r="J337">
        <v>2.25</v>
      </c>
      <c r="K337">
        <v>73.891625615763544</v>
      </c>
    </row>
    <row r="338" spans="1:11" x14ac:dyDescent="0.25">
      <c r="A338">
        <v>411</v>
      </c>
      <c r="B338">
        <v>2</v>
      </c>
      <c r="C338">
        <v>1090</v>
      </c>
      <c r="D338">
        <v>0.32</v>
      </c>
      <c r="E338">
        <v>120.30075187969925</v>
      </c>
      <c r="F338">
        <v>12</v>
      </c>
      <c r="G338">
        <v>11.9</v>
      </c>
      <c r="H338">
        <v>90.083270249810738</v>
      </c>
      <c r="I338">
        <v>4.3</v>
      </c>
      <c r="J338">
        <v>4.29</v>
      </c>
      <c r="K338">
        <v>140.88669950738918</v>
      </c>
    </row>
    <row r="339" spans="1:11" x14ac:dyDescent="0.25">
      <c r="A339">
        <v>412</v>
      </c>
      <c r="B339">
        <v>2</v>
      </c>
      <c r="C339">
        <v>1170</v>
      </c>
      <c r="D339">
        <v>0.27</v>
      </c>
      <c r="E339">
        <v>101.50375939849626</v>
      </c>
      <c r="F339">
        <v>15.7</v>
      </c>
      <c r="G339">
        <v>15.6</v>
      </c>
      <c r="H339">
        <v>118.09235427706281</v>
      </c>
      <c r="I339">
        <v>2.36</v>
      </c>
      <c r="J339">
        <v>2.33</v>
      </c>
      <c r="K339">
        <v>76.518883415435141</v>
      </c>
    </row>
    <row r="340" spans="1:11" x14ac:dyDescent="0.25">
      <c r="A340">
        <v>413</v>
      </c>
      <c r="B340">
        <v>2</v>
      </c>
      <c r="C340">
        <v>1190</v>
      </c>
      <c r="D340">
        <v>0.28000000000000003</v>
      </c>
      <c r="E340">
        <v>105.26315789473684</v>
      </c>
      <c r="F340">
        <v>12.5</v>
      </c>
      <c r="G340">
        <v>12.4</v>
      </c>
      <c r="H340">
        <v>93.86828160484481</v>
      </c>
      <c r="I340">
        <v>2.34</v>
      </c>
      <c r="J340">
        <v>2.31</v>
      </c>
      <c r="K340">
        <v>75.862068965517253</v>
      </c>
    </row>
    <row r="341" spans="1:11" x14ac:dyDescent="0.25">
      <c r="A341">
        <v>414</v>
      </c>
      <c r="B341">
        <v>2</v>
      </c>
      <c r="C341">
        <v>1190</v>
      </c>
      <c r="D341">
        <v>0.51</v>
      </c>
      <c r="E341">
        <v>191.72932330827066</v>
      </c>
      <c r="F341">
        <v>12.3</v>
      </c>
      <c r="G341">
        <v>12.2</v>
      </c>
      <c r="H341">
        <v>92.354277062831187</v>
      </c>
      <c r="I341">
        <v>2.61</v>
      </c>
      <c r="J341">
        <v>2.59</v>
      </c>
      <c r="K341">
        <v>85.057471264367805</v>
      </c>
    </row>
    <row r="342" spans="1:11" x14ac:dyDescent="0.25">
      <c r="A342">
        <v>415</v>
      </c>
      <c r="B342">
        <v>2</v>
      </c>
      <c r="C342">
        <v>1020</v>
      </c>
      <c r="D342">
        <v>0.33</v>
      </c>
      <c r="E342">
        <v>124.06015037593986</v>
      </c>
      <c r="F342">
        <v>11.9</v>
      </c>
      <c r="G342">
        <v>12.4</v>
      </c>
      <c r="H342">
        <v>93.86828160484481</v>
      </c>
      <c r="I342">
        <v>2.67</v>
      </c>
      <c r="J342">
        <v>2.75</v>
      </c>
      <c r="K342">
        <v>90.311986863710999</v>
      </c>
    </row>
    <row r="343" spans="1:11" x14ac:dyDescent="0.25">
      <c r="A343">
        <v>416</v>
      </c>
      <c r="B343">
        <v>2</v>
      </c>
      <c r="C343">
        <v>880</v>
      </c>
      <c r="D343">
        <v>0.17</v>
      </c>
      <c r="E343">
        <v>63.909774436090231</v>
      </c>
      <c r="F343">
        <v>10.4</v>
      </c>
      <c r="G343">
        <v>10.7</v>
      </c>
      <c r="H343">
        <v>80.999242997728985</v>
      </c>
      <c r="I343">
        <v>2.42</v>
      </c>
      <c r="J343">
        <v>2.5099999999999998</v>
      </c>
      <c r="K343">
        <v>82.430213464696223</v>
      </c>
    </row>
    <row r="344" spans="1:11" x14ac:dyDescent="0.25">
      <c r="A344">
        <v>417</v>
      </c>
      <c r="B344">
        <v>1</v>
      </c>
      <c r="C344">
        <v>1040</v>
      </c>
      <c r="D344">
        <v>0.28999999999999998</v>
      </c>
      <c r="E344">
        <v>108.73640794900636</v>
      </c>
      <c r="F344">
        <v>14</v>
      </c>
      <c r="G344">
        <v>14.1</v>
      </c>
      <c r="H344">
        <v>107.46951219512195</v>
      </c>
      <c r="I344">
        <v>2.86</v>
      </c>
      <c r="J344">
        <v>2.86</v>
      </c>
      <c r="K344">
        <v>77.328646748681891</v>
      </c>
    </row>
    <row r="345" spans="1:11" x14ac:dyDescent="0.25">
      <c r="A345">
        <v>418</v>
      </c>
      <c r="B345">
        <v>1</v>
      </c>
      <c r="C345">
        <v>970</v>
      </c>
      <c r="D345">
        <v>0.25</v>
      </c>
      <c r="E345">
        <v>93.73828271466067</v>
      </c>
      <c r="F345">
        <v>12.4</v>
      </c>
      <c r="G345">
        <v>12.5</v>
      </c>
      <c r="H345">
        <v>95.274390243902445</v>
      </c>
      <c r="I345">
        <v>3.08</v>
      </c>
      <c r="J345">
        <v>3.08</v>
      </c>
      <c r="K345">
        <v>83.277004190888192</v>
      </c>
    </row>
    <row r="346" spans="1:11" x14ac:dyDescent="0.25">
      <c r="A346">
        <v>419</v>
      </c>
      <c r="B346">
        <v>1</v>
      </c>
      <c r="C346">
        <v>1050</v>
      </c>
      <c r="D346">
        <v>0.17</v>
      </c>
      <c r="E346">
        <v>63.742032245969263</v>
      </c>
      <c r="F346">
        <v>10.9</v>
      </c>
      <c r="G346">
        <v>10.8</v>
      </c>
      <c r="H346">
        <v>82.317073170731717</v>
      </c>
      <c r="I346">
        <v>2.35</v>
      </c>
      <c r="J346">
        <v>2.34</v>
      </c>
      <c r="K346">
        <v>63.2688927943761</v>
      </c>
    </row>
    <row r="347" spans="1:11" x14ac:dyDescent="0.25">
      <c r="A347">
        <v>420</v>
      </c>
      <c r="B347">
        <v>1</v>
      </c>
      <c r="C347">
        <v>990</v>
      </c>
      <c r="D347">
        <v>0.15</v>
      </c>
      <c r="E347">
        <v>56.242969628796402</v>
      </c>
      <c r="F347">
        <v>10.3</v>
      </c>
      <c r="G347">
        <v>10.3</v>
      </c>
      <c r="H347">
        <v>78.506097560975618</v>
      </c>
      <c r="I347">
        <v>2.86</v>
      </c>
      <c r="J347">
        <v>2.86</v>
      </c>
      <c r="K347">
        <v>77.328646748681891</v>
      </c>
    </row>
    <row r="348" spans="1:11" x14ac:dyDescent="0.25">
      <c r="A348">
        <v>421</v>
      </c>
      <c r="B348">
        <v>1</v>
      </c>
      <c r="C348">
        <v>1030</v>
      </c>
      <c r="D348">
        <v>0.28000000000000003</v>
      </c>
      <c r="E348">
        <v>104.98687664041996</v>
      </c>
      <c r="F348">
        <v>11.8</v>
      </c>
      <c r="G348">
        <v>12</v>
      </c>
      <c r="H348">
        <v>91.463414634146346</v>
      </c>
      <c r="I348">
        <v>1.96</v>
      </c>
      <c r="J348">
        <v>1.9</v>
      </c>
      <c r="K348">
        <v>51.37217790996349</v>
      </c>
    </row>
    <row r="349" spans="1:11" x14ac:dyDescent="0.25">
      <c r="A349">
        <v>422</v>
      </c>
      <c r="B349">
        <v>1</v>
      </c>
      <c r="C349">
        <v>980</v>
      </c>
      <c r="D349">
        <v>0.26</v>
      </c>
      <c r="E349">
        <v>97.487814023247097</v>
      </c>
      <c r="F349">
        <v>12.7</v>
      </c>
      <c r="G349">
        <v>13.1</v>
      </c>
      <c r="H349">
        <v>99.847560975609767</v>
      </c>
      <c r="I349">
        <v>2.77</v>
      </c>
      <c r="J349">
        <v>2.75</v>
      </c>
      <c r="K349">
        <v>74.354468027578747</v>
      </c>
    </row>
    <row r="350" spans="1:11" x14ac:dyDescent="0.25">
      <c r="A350">
        <v>423</v>
      </c>
      <c r="B350">
        <v>1</v>
      </c>
      <c r="C350">
        <v>1060</v>
      </c>
      <c r="D350">
        <v>0.19</v>
      </c>
      <c r="E350">
        <v>71.241094863142109</v>
      </c>
      <c r="F350">
        <v>10.8</v>
      </c>
      <c r="G350">
        <v>10.8</v>
      </c>
      <c r="H350">
        <v>82.317073170731717</v>
      </c>
      <c r="I350">
        <v>4.16</v>
      </c>
      <c r="J350">
        <v>4.16</v>
      </c>
      <c r="K350">
        <v>112.47803163444641</v>
      </c>
    </row>
    <row r="351" spans="1:11" x14ac:dyDescent="0.25">
      <c r="A351">
        <v>424</v>
      </c>
      <c r="B351">
        <v>2</v>
      </c>
      <c r="C351">
        <v>1360</v>
      </c>
      <c r="D351">
        <v>0.15</v>
      </c>
      <c r="E351">
        <v>56.390977443609017</v>
      </c>
      <c r="F351">
        <v>15.3</v>
      </c>
      <c r="G351">
        <v>15.1</v>
      </c>
      <c r="H351">
        <v>114.30734292202875</v>
      </c>
      <c r="I351">
        <v>2.0699999999999998</v>
      </c>
      <c r="J351">
        <v>2.04</v>
      </c>
      <c r="K351">
        <v>66.995073891625623</v>
      </c>
    </row>
    <row r="352" spans="1:11" x14ac:dyDescent="0.25">
      <c r="A352">
        <v>425</v>
      </c>
      <c r="B352">
        <v>2</v>
      </c>
      <c r="C352">
        <v>1220</v>
      </c>
      <c r="D352">
        <v>0.28999999999999998</v>
      </c>
      <c r="E352">
        <v>109.02255639097743</v>
      </c>
      <c r="F352">
        <v>12.5</v>
      </c>
      <c r="G352">
        <v>12.5</v>
      </c>
      <c r="H352">
        <v>94.625283875851622</v>
      </c>
      <c r="I352">
        <v>3.3</v>
      </c>
      <c r="J352">
        <v>3.29</v>
      </c>
      <c r="K352">
        <v>108.04597701149426</v>
      </c>
    </row>
    <row r="353" spans="1:11" x14ac:dyDescent="0.25">
      <c r="A353">
        <v>426</v>
      </c>
      <c r="B353">
        <v>2</v>
      </c>
      <c r="C353">
        <v>980</v>
      </c>
      <c r="D353">
        <v>0.23</v>
      </c>
      <c r="E353">
        <v>86.46616541353383</v>
      </c>
      <c r="F353">
        <v>12.4</v>
      </c>
      <c r="G353">
        <v>12.7</v>
      </c>
      <c r="H353">
        <v>96.139288417865245</v>
      </c>
      <c r="I353">
        <v>1.98</v>
      </c>
      <c r="J353">
        <v>2.0499999999999998</v>
      </c>
      <c r="K353">
        <v>67.32348111658456</v>
      </c>
    </row>
    <row r="354" spans="1:11" x14ac:dyDescent="0.25">
      <c r="A354">
        <v>427</v>
      </c>
      <c r="B354">
        <v>2</v>
      </c>
      <c r="C354">
        <v>1010</v>
      </c>
      <c r="D354">
        <v>0.34</v>
      </c>
      <c r="E354">
        <v>127.81954887218046</v>
      </c>
      <c r="F354">
        <v>12.4</v>
      </c>
      <c r="G354">
        <v>12.4</v>
      </c>
      <c r="H354">
        <v>93.86828160484481</v>
      </c>
      <c r="I354">
        <v>2.37</v>
      </c>
      <c r="J354">
        <v>2.38</v>
      </c>
      <c r="K354">
        <v>78.160919540229884</v>
      </c>
    </row>
    <row r="355" spans="1:11" x14ac:dyDescent="0.25">
      <c r="A355">
        <v>428</v>
      </c>
      <c r="B355">
        <v>2</v>
      </c>
      <c r="C355">
        <v>1220</v>
      </c>
      <c r="D355">
        <v>0.28000000000000003</v>
      </c>
      <c r="E355">
        <v>105.26315789473684</v>
      </c>
      <c r="F355">
        <v>15</v>
      </c>
      <c r="G355">
        <v>15.2</v>
      </c>
      <c r="H355">
        <v>115.06434519303556</v>
      </c>
      <c r="I355">
        <v>2.4700000000000002</v>
      </c>
      <c r="J355">
        <v>2.5</v>
      </c>
      <c r="K355">
        <v>82.101806239737272</v>
      </c>
    </row>
    <row r="356" spans="1:11" x14ac:dyDescent="0.25">
      <c r="A356">
        <v>429</v>
      </c>
      <c r="B356">
        <v>2</v>
      </c>
      <c r="C356">
        <v>1000</v>
      </c>
      <c r="D356">
        <v>0.16</v>
      </c>
      <c r="E356">
        <v>60.150375939849624</v>
      </c>
      <c r="F356">
        <v>11.2</v>
      </c>
      <c r="G356">
        <v>11.7</v>
      </c>
      <c r="H356">
        <v>88.569265707797101</v>
      </c>
      <c r="I356">
        <v>1.64</v>
      </c>
      <c r="J356">
        <v>1.74</v>
      </c>
      <c r="K356">
        <v>57.142857142857139</v>
      </c>
    </row>
    <row r="357" spans="1:11" x14ac:dyDescent="0.25">
      <c r="A357">
        <v>430</v>
      </c>
      <c r="B357">
        <v>2</v>
      </c>
      <c r="C357">
        <v>1110</v>
      </c>
      <c r="D357">
        <v>0.46</v>
      </c>
      <c r="E357">
        <v>172.93233082706766</v>
      </c>
      <c r="F357">
        <v>12.7</v>
      </c>
      <c r="G357">
        <v>13.1</v>
      </c>
      <c r="H357">
        <v>99.167297501892492</v>
      </c>
      <c r="I357">
        <v>1.96</v>
      </c>
      <c r="J357">
        <v>2.02</v>
      </c>
      <c r="K357">
        <v>66.33825944170772</v>
      </c>
    </row>
    <row r="358" spans="1:11" x14ac:dyDescent="0.25">
      <c r="A358">
        <v>431</v>
      </c>
      <c r="B358">
        <v>2</v>
      </c>
      <c r="C358">
        <v>1140</v>
      </c>
      <c r="D358">
        <v>0.34</v>
      </c>
      <c r="E358">
        <v>127.81954887218046</v>
      </c>
      <c r="F358">
        <v>13.4</v>
      </c>
      <c r="G358">
        <v>13.6</v>
      </c>
      <c r="H358">
        <v>102.95230885692656</v>
      </c>
      <c r="I358">
        <v>3.25</v>
      </c>
      <c r="J358">
        <v>3.29</v>
      </c>
      <c r="K358">
        <v>108.04597701149426</v>
      </c>
    </row>
    <row r="359" spans="1:11" x14ac:dyDescent="0.25">
      <c r="A359">
        <v>432</v>
      </c>
      <c r="B359">
        <v>2</v>
      </c>
      <c r="C359">
        <v>1150</v>
      </c>
      <c r="D359">
        <v>0.31</v>
      </c>
      <c r="E359">
        <v>116.54135338345864</v>
      </c>
      <c r="F359">
        <v>12.9</v>
      </c>
      <c r="G359">
        <v>13.3</v>
      </c>
      <c r="H359">
        <v>100.68130204390613</v>
      </c>
      <c r="I359">
        <v>2.48</v>
      </c>
      <c r="J359">
        <v>2.5299999999999998</v>
      </c>
      <c r="K359">
        <v>83.087027914614126</v>
      </c>
    </row>
    <row r="360" spans="1:11" x14ac:dyDescent="0.25">
      <c r="A360">
        <v>433</v>
      </c>
      <c r="B360">
        <v>2</v>
      </c>
      <c r="C360">
        <v>1020</v>
      </c>
      <c r="D360">
        <v>0.28000000000000003</v>
      </c>
      <c r="E360">
        <v>105.26315789473684</v>
      </c>
      <c r="F360">
        <v>10.9</v>
      </c>
      <c r="G360">
        <v>11.1</v>
      </c>
      <c r="H360">
        <v>84.027252081756231</v>
      </c>
      <c r="I360">
        <v>2.38</v>
      </c>
      <c r="J360">
        <v>2.38</v>
      </c>
      <c r="K360">
        <v>78.160919540229884</v>
      </c>
    </row>
    <row r="361" spans="1:11" x14ac:dyDescent="0.25">
      <c r="A361">
        <v>434</v>
      </c>
      <c r="B361">
        <v>2</v>
      </c>
      <c r="C361">
        <v>1170</v>
      </c>
      <c r="D361">
        <v>0.27</v>
      </c>
      <c r="E361">
        <v>101.50375939849626</v>
      </c>
      <c r="F361">
        <v>14.8</v>
      </c>
      <c r="G361">
        <v>14.9</v>
      </c>
      <c r="H361">
        <v>112.79333838001513</v>
      </c>
      <c r="I361">
        <v>2.5099999999999998</v>
      </c>
      <c r="J361">
        <v>2.48</v>
      </c>
      <c r="K361">
        <v>81.444991789819383</v>
      </c>
    </row>
    <row r="362" spans="1:11" x14ac:dyDescent="0.25">
      <c r="A362">
        <v>435</v>
      </c>
      <c r="B362">
        <v>2</v>
      </c>
      <c r="C362">
        <v>1260</v>
      </c>
      <c r="D362">
        <v>0.33</v>
      </c>
      <c r="E362">
        <v>124.06015037593986</v>
      </c>
      <c r="F362">
        <v>14.7</v>
      </c>
      <c r="G362">
        <v>14.5</v>
      </c>
      <c r="H362">
        <v>109.76532929598788</v>
      </c>
      <c r="I362">
        <v>2.4700000000000002</v>
      </c>
      <c r="J362">
        <v>2.42</v>
      </c>
      <c r="K362">
        <v>79.474548440065689</v>
      </c>
    </row>
    <row r="363" spans="1:11" x14ac:dyDescent="0.25">
      <c r="A363">
        <v>436</v>
      </c>
      <c r="B363">
        <v>2</v>
      </c>
      <c r="C363">
        <v>1070</v>
      </c>
      <c r="D363">
        <v>0.2</v>
      </c>
      <c r="E363">
        <v>75.187969924812023</v>
      </c>
      <c r="F363">
        <v>14.4</v>
      </c>
      <c r="G363">
        <v>14.8</v>
      </c>
      <c r="H363">
        <v>112.03633610900832</v>
      </c>
      <c r="I363">
        <v>2.76</v>
      </c>
      <c r="J363">
        <v>2.81</v>
      </c>
      <c r="K363">
        <v>92.282430213464707</v>
      </c>
    </row>
    <row r="364" spans="1:11" x14ac:dyDescent="0.25">
      <c r="A364">
        <v>437</v>
      </c>
      <c r="B364">
        <v>2</v>
      </c>
      <c r="C364">
        <v>970</v>
      </c>
      <c r="D364">
        <v>0.28999999999999998</v>
      </c>
      <c r="E364">
        <v>109.02255639097743</v>
      </c>
      <c r="F364">
        <v>10.7</v>
      </c>
      <c r="G364">
        <v>11.6</v>
      </c>
      <c r="H364">
        <v>87.812263436790303</v>
      </c>
      <c r="I364">
        <v>2.1800000000000002</v>
      </c>
      <c r="J364">
        <v>2.27</v>
      </c>
      <c r="K364">
        <v>74.548440065681447</v>
      </c>
    </row>
    <row r="365" spans="1:11" x14ac:dyDescent="0.25">
      <c r="A365">
        <v>438</v>
      </c>
      <c r="B365">
        <v>2</v>
      </c>
      <c r="C365">
        <v>950</v>
      </c>
      <c r="D365">
        <v>0.19</v>
      </c>
      <c r="E365">
        <v>71.428571428571431</v>
      </c>
      <c r="F365">
        <v>11.1</v>
      </c>
      <c r="G365">
        <v>11.7</v>
      </c>
      <c r="H365">
        <v>88.569265707797101</v>
      </c>
      <c r="I365">
        <v>2.06</v>
      </c>
      <c r="J365">
        <v>2.09</v>
      </c>
      <c r="K365">
        <v>68.637110016420351</v>
      </c>
    </row>
    <row r="366" spans="1:11" x14ac:dyDescent="0.25">
      <c r="A366">
        <v>441</v>
      </c>
      <c r="B366">
        <v>2</v>
      </c>
      <c r="C366">
        <v>1220</v>
      </c>
      <c r="D366">
        <v>0.34</v>
      </c>
      <c r="E366">
        <v>127.81954887218046</v>
      </c>
      <c r="F366">
        <v>14.5</v>
      </c>
      <c r="G366">
        <v>14.7</v>
      </c>
      <c r="H366">
        <v>111.27933383800151</v>
      </c>
      <c r="I366">
        <v>2.13</v>
      </c>
      <c r="J366">
        <v>2.15</v>
      </c>
      <c r="K366">
        <v>70.607553366174059</v>
      </c>
    </row>
    <row r="367" spans="1:11" x14ac:dyDescent="0.25">
      <c r="A367">
        <v>450</v>
      </c>
      <c r="B367">
        <v>1</v>
      </c>
      <c r="C367">
        <v>1110</v>
      </c>
      <c r="D367">
        <v>0.28000000000000003</v>
      </c>
      <c r="E367">
        <v>104.98687664041996</v>
      </c>
      <c r="F367">
        <v>12</v>
      </c>
      <c r="G367">
        <v>11.8</v>
      </c>
      <c r="H367">
        <v>89.939024390243915</v>
      </c>
      <c r="I367">
        <v>3.63</v>
      </c>
      <c r="J367">
        <v>3.59</v>
      </c>
      <c r="K367">
        <v>97.066378261457345</v>
      </c>
    </row>
    <row r="368" spans="1:11" x14ac:dyDescent="0.25">
      <c r="A368">
        <v>451</v>
      </c>
      <c r="B368">
        <v>1</v>
      </c>
      <c r="C368">
        <v>1110</v>
      </c>
      <c r="D368">
        <v>0.32</v>
      </c>
      <c r="E368">
        <v>119.98500187476566</v>
      </c>
      <c r="F368">
        <v>11.3</v>
      </c>
      <c r="G368">
        <v>11.1</v>
      </c>
      <c r="H368">
        <v>84.603658536585371</v>
      </c>
      <c r="I368">
        <v>4.3899999999999997</v>
      </c>
      <c r="J368">
        <v>4.3600000000000003</v>
      </c>
      <c r="K368">
        <v>117.88562930917941</v>
      </c>
    </row>
    <row r="369" spans="1:11" x14ac:dyDescent="0.25">
      <c r="A369">
        <v>452</v>
      </c>
      <c r="B369">
        <v>1</v>
      </c>
      <c r="C369">
        <v>1040</v>
      </c>
      <c r="D369">
        <v>0.24</v>
      </c>
      <c r="E369">
        <v>89.988751406074243</v>
      </c>
      <c r="F369">
        <v>12</v>
      </c>
      <c r="G369">
        <v>11.9</v>
      </c>
      <c r="H369">
        <v>90.701219512195124</v>
      </c>
      <c r="I369">
        <v>3.64</v>
      </c>
      <c r="J369">
        <v>3.62</v>
      </c>
      <c r="K369">
        <v>97.877517912667301</v>
      </c>
    </row>
    <row r="370" spans="1:11" x14ac:dyDescent="0.25">
      <c r="A370">
        <v>453</v>
      </c>
      <c r="B370">
        <v>2</v>
      </c>
      <c r="C370">
        <v>1180</v>
      </c>
      <c r="D370">
        <v>0.2</v>
      </c>
      <c r="E370">
        <v>75.187969924812023</v>
      </c>
      <c r="F370">
        <v>13.4</v>
      </c>
      <c r="G370">
        <v>13.5</v>
      </c>
      <c r="H370">
        <v>102.19530658591975</v>
      </c>
      <c r="I370">
        <v>2.36</v>
      </c>
      <c r="J370">
        <v>2.35</v>
      </c>
      <c r="K370">
        <v>77.175697865353044</v>
      </c>
    </row>
    <row r="371" spans="1:11" x14ac:dyDescent="0.25">
      <c r="A371">
        <v>454</v>
      </c>
      <c r="B371">
        <v>2</v>
      </c>
      <c r="C371">
        <v>1070</v>
      </c>
      <c r="D371">
        <v>0.21</v>
      </c>
      <c r="E371">
        <v>78.947368421052616</v>
      </c>
      <c r="F371">
        <v>12.8</v>
      </c>
      <c r="G371">
        <v>13.2</v>
      </c>
      <c r="H371">
        <v>99.924299772899303</v>
      </c>
      <c r="I371">
        <v>2.09</v>
      </c>
      <c r="J371">
        <v>2.14</v>
      </c>
      <c r="K371">
        <v>70.279146141215108</v>
      </c>
    </row>
    <row r="372" spans="1:11" x14ac:dyDescent="0.25">
      <c r="A372">
        <v>455</v>
      </c>
      <c r="B372">
        <v>2</v>
      </c>
      <c r="C372">
        <v>1170</v>
      </c>
      <c r="D372">
        <v>0.34</v>
      </c>
      <c r="E372">
        <v>127.81954887218046</v>
      </c>
      <c r="F372">
        <v>12.4</v>
      </c>
      <c r="G372">
        <v>13</v>
      </c>
      <c r="H372">
        <v>98.410295230885694</v>
      </c>
      <c r="I372">
        <v>2.4900000000000002</v>
      </c>
      <c r="J372">
        <v>2.5499999999999998</v>
      </c>
      <c r="K372">
        <v>83.743842364532014</v>
      </c>
    </row>
    <row r="373" spans="1:11" x14ac:dyDescent="0.25">
      <c r="A373">
        <v>456</v>
      </c>
      <c r="B373">
        <v>2</v>
      </c>
      <c r="C373">
        <v>1090</v>
      </c>
      <c r="D373">
        <v>0.27</v>
      </c>
      <c r="E373">
        <v>101.50375939849626</v>
      </c>
      <c r="F373">
        <v>11.3</v>
      </c>
      <c r="G373">
        <v>11.8</v>
      </c>
      <c r="H373">
        <v>89.326267978803941</v>
      </c>
      <c r="I373">
        <v>3.2</v>
      </c>
      <c r="J373">
        <v>3.27</v>
      </c>
      <c r="K373">
        <v>107.38916256157636</v>
      </c>
    </row>
    <row r="374" spans="1:11" x14ac:dyDescent="0.25">
      <c r="A374">
        <v>457</v>
      </c>
      <c r="B374">
        <v>2</v>
      </c>
      <c r="C374">
        <v>1220</v>
      </c>
      <c r="D374">
        <v>0.3</v>
      </c>
      <c r="E374">
        <v>112.78195488721803</v>
      </c>
      <c r="F374">
        <v>12.8</v>
      </c>
      <c r="G374">
        <v>13.3</v>
      </c>
      <c r="H374">
        <v>100.68130204390613</v>
      </c>
      <c r="I374">
        <v>4.04</v>
      </c>
      <c r="J374">
        <v>4.1100000000000003</v>
      </c>
      <c r="K374">
        <v>134.97536945812809</v>
      </c>
    </row>
    <row r="375" spans="1:11" x14ac:dyDescent="0.25">
      <c r="A375">
        <v>458</v>
      </c>
      <c r="B375">
        <v>2</v>
      </c>
      <c r="C375">
        <v>1080</v>
      </c>
      <c r="D375">
        <v>0.33</v>
      </c>
      <c r="E375">
        <v>124.06015037593986</v>
      </c>
      <c r="F375">
        <v>11.2</v>
      </c>
      <c r="G375">
        <v>11.8</v>
      </c>
      <c r="H375">
        <v>89.326267978803941</v>
      </c>
      <c r="I375">
        <v>5.24</v>
      </c>
      <c r="J375">
        <v>5.31</v>
      </c>
      <c r="K375">
        <v>174.38423645320196</v>
      </c>
    </row>
    <row r="376" spans="1:11" x14ac:dyDescent="0.25">
      <c r="A376">
        <v>459</v>
      </c>
      <c r="B376">
        <v>2</v>
      </c>
      <c r="C376">
        <v>1140</v>
      </c>
      <c r="D376">
        <v>0.28000000000000003</v>
      </c>
      <c r="E376">
        <v>105.26315789473684</v>
      </c>
      <c r="F376">
        <v>16</v>
      </c>
      <c r="G376">
        <v>16.8</v>
      </c>
      <c r="H376">
        <v>127.17638152914459</v>
      </c>
      <c r="I376">
        <v>3.06</v>
      </c>
      <c r="J376">
        <v>3.17</v>
      </c>
      <c r="K376">
        <v>104.10509031198687</v>
      </c>
    </row>
    <row r="377" spans="1:11" x14ac:dyDescent="0.25">
      <c r="A377">
        <v>460</v>
      </c>
      <c r="B377">
        <v>2</v>
      </c>
      <c r="C377">
        <v>1060</v>
      </c>
      <c r="D377">
        <v>0.25</v>
      </c>
      <c r="E377">
        <v>93.984962406015043</v>
      </c>
      <c r="F377">
        <v>13</v>
      </c>
      <c r="G377">
        <v>13.8</v>
      </c>
      <c r="H377">
        <v>104.46631339894019</v>
      </c>
      <c r="I377">
        <v>2.4700000000000002</v>
      </c>
      <c r="J377">
        <v>2.56</v>
      </c>
      <c r="K377">
        <v>84.07224958949098</v>
      </c>
    </row>
    <row r="378" spans="1:11" x14ac:dyDescent="0.25">
      <c r="A378">
        <v>461</v>
      </c>
      <c r="B378">
        <v>2</v>
      </c>
      <c r="C378">
        <v>1140</v>
      </c>
      <c r="D378">
        <v>0.28000000000000003</v>
      </c>
      <c r="E378">
        <v>105.26315789473684</v>
      </c>
      <c r="F378">
        <v>13.7</v>
      </c>
      <c r="G378">
        <v>14.2</v>
      </c>
      <c r="H378">
        <v>107.49432248296745</v>
      </c>
      <c r="I378">
        <v>2.3199999999999998</v>
      </c>
      <c r="J378">
        <v>2.41</v>
      </c>
      <c r="K378">
        <v>79.146141215106738</v>
      </c>
    </row>
    <row r="379" spans="1:11" x14ac:dyDescent="0.25">
      <c r="A379">
        <v>462</v>
      </c>
      <c r="B379">
        <v>2</v>
      </c>
      <c r="C379">
        <v>1050</v>
      </c>
      <c r="D379">
        <v>0.3</v>
      </c>
      <c r="E379">
        <v>112.78195488721803</v>
      </c>
      <c r="F379">
        <v>11.7</v>
      </c>
      <c r="G379">
        <v>12.7</v>
      </c>
      <c r="H379">
        <v>96.139288417865245</v>
      </c>
      <c r="I379">
        <v>3.67</v>
      </c>
      <c r="J379">
        <v>3.76</v>
      </c>
      <c r="K379">
        <v>123.48111658456486</v>
      </c>
    </row>
    <row r="380" spans="1:11" x14ac:dyDescent="0.25">
      <c r="A380">
        <v>463</v>
      </c>
      <c r="B380">
        <v>2</v>
      </c>
      <c r="C380">
        <v>1180</v>
      </c>
      <c r="D380">
        <v>0.28000000000000003</v>
      </c>
      <c r="E380">
        <v>105.26315789473684</v>
      </c>
      <c r="F380">
        <v>13.8</v>
      </c>
      <c r="G380">
        <v>14.8</v>
      </c>
      <c r="H380">
        <v>112.03633610900832</v>
      </c>
      <c r="I380">
        <v>2.5099999999999998</v>
      </c>
      <c r="J380">
        <v>2.59</v>
      </c>
      <c r="K380">
        <v>85.057471264367805</v>
      </c>
    </row>
    <row r="381" spans="1:11" x14ac:dyDescent="0.25">
      <c r="A381">
        <v>465</v>
      </c>
      <c r="B381">
        <v>2</v>
      </c>
      <c r="C381">
        <v>1140</v>
      </c>
      <c r="D381">
        <v>0.24</v>
      </c>
      <c r="E381">
        <v>90.225563909774436</v>
      </c>
      <c r="F381">
        <v>12.3</v>
      </c>
      <c r="G381">
        <v>12.7</v>
      </c>
      <c r="H381">
        <v>96.139288417865245</v>
      </c>
      <c r="I381">
        <v>2.17</v>
      </c>
      <c r="J381">
        <v>2.2400000000000002</v>
      </c>
      <c r="K381">
        <v>73.563218390804607</v>
      </c>
    </row>
    <row r="382" spans="1:11" x14ac:dyDescent="0.25">
      <c r="A382">
        <v>466</v>
      </c>
      <c r="B382">
        <v>2</v>
      </c>
      <c r="C382">
        <v>1140</v>
      </c>
      <c r="D382">
        <v>0.3</v>
      </c>
      <c r="E382">
        <v>112.78195488721803</v>
      </c>
      <c r="F382">
        <v>15.1</v>
      </c>
      <c r="G382">
        <v>15.5</v>
      </c>
      <c r="H382">
        <v>117.335352006056</v>
      </c>
      <c r="I382">
        <v>2.2999999999999998</v>
      </c>
      <c r="J382">
        <v>2.37</v>
      </c>
      <c r="K382">
        <v>77.832512315270947</v>
      </c>
    </row>
    <row r="383" spans="1:11" x14ac:dyDescent="0.25">
      <c r="A383">
        <v>467</v>
      </c>
      <c r="B383">
        <v>2</v>
      </c>
      <c r="C383">
        <v>1110</v>
      </c>
      <c r="D383">
        <v>0.23</v>
      </c>
      <c r="E383">
        <v>86.46616541353383</v>
      </c>
      <c r="F383">
        <v>13.2</v>
      </c>
      <c r="G383">
        <v>13.6</v>
      </c>
      <c r="H383">
        <v>102.95230885692656</v>
      </c>
      <c r="I383">
        <v>2.12</v>
      </c>
      <c r="J383">
        <v>2.19</v>
      </c>
      <c r="K383">
        <v>71.921182266009851</v>
      </c>
    </row>
    <row r="384" spans="1:11" x14ac:dyDescent="0.25">
      <c r="A384">
        <v>468</v>
      </c>
      <c r="B384">
        <v>2</v>
      </c>
      <c r="C384">
        <v>1050</v>
      </c>
      <c r="D384">
        <v>0.26</v>
      </c>
      <c r="E384">
        <v>97.744360902255636</v>
      </c>
      <c r="F384">
        <v>13.1</v>
      </c>
      <c r="G384">
        <v>13.4</v>
      </c>
      <c r="H384">
        <v>101.43830431491294</v>
      </c>
      <c r="I384">
        <v>2.98</v>
      </c>
      <c r="J384">
        <v>3.04</v>
      </c>
      <c r="K384">
        <v>99.835796387520531</v>
      </c>
    </row>
    <row r="385" spans="1:11" x14ac:dyDescent="0.25">
      <c r="A385">
        <v>469</v>
      </c>
      <c r="B385">
        <v>2</v>
      </c>
      <c r="C385">
        <v>1000</v>
      </c>
      <c r="D385">
        <v>0.22</v>
      </c>
      <c r="E385">
        <v>82.706766917293223</v>
      </c>
      <c r="F385">
        <v>12.7</v>
      </c>
      <c r="G385">
        <v>13.1</v>
      </c>
      <c r="H385">
        <v>99.167297501892492</v>
      </c>
      <c r="I385">
        <v>2.4</v>
      </c>
      <c r="J385">
        <v>2.4700000000000002</v>
      </c>
      <c r="K385">
        <v>81.116584564860432</v>
      </c>
    </row>
    <row r="386" spans="1:11" x14ac:dyDescent="0.25">
      <c r="A386">
        <v>470</v>
      </c>
      <c r="B386">
        <v>2</v>
      </c>
      <c r="C386">
        <v>900</v>
      </c>
      <c r="D386">
        <v>0.18</v>
      </c>
      <c r="E386">
        <v>67.669172932330824</v>
      </c>
      <c r="F386">
        <v>9.9</v>
      </c>
      <c r="G386">
        <v>10.7</v>
      </c>
      <c r="H386">
        <v>80.999242997728985</v>
      </c>
      <c r="I386">
        <v>2.15</v>
      </c>
      <c r="J386">
        <v>2.2400000000000002</v>
      </c>
      <c r="K386">
        <v>73.563218390804607</v>
      </c>
    </row>
    <row r="387" spans="1:11" x14ac:dyDescent="0.25">
      <c r="A387">
        <v>471</v>
      </c>
      <c r="B387">
        <v>2</v>
      </c>
      <c r="C387">
        <v>1100</v>
      </c>
      <c r="D387">
        <v>0.22</v>
      </c>
      <c r="E387">
        <v>82.706766917293223</v>
      </c>
      <c r="F387">
        <v>12.6</v>
      </c>
      <c r="G387">
        <v>13.5</v>
      </c>
      <c r="H387">
        <v>102.19530658591975</v>
      </c>
      <c r="I387">
        <v>2.74</v>
      </c>
      <c r="J387">
        <v>2.81</v>
      </c>
      <c r="K387">
        <v>92.282430213464707</v>
      </c>
    </row>
    <row r="388" spans="1:11" x14ac:dyDescent="0.25">
      <c r="A388">
        <v>472</v>
      </c>
      <c r="B388">
        <v>2</v>
      </c>
      <c r="C388">
        <v>1040</v>
      </c>
      <c r="D388">
        <v>0.21</v>
      </c>
      <c r="E388">
        <v>78.947368421052616</v>
      </c>
      <c r="F388">
        <v>13.3</v>
      </c>
      <c r="G388">
        <v>14.3</v>
      </c>
      <c r="H388">
        <v>108.25132475397426</v>
      </c>
      <c r="I388">
        <v>2.61</v>
      </c>
      <c r="J388">
        <v>2.7</v>
      </c>
      <c r="K388">
        <v>88.669950738916256</v>
      </c>
    </row>
    <row r="389" spans="1:11" x14ac:dyDescent="0.25">
      <c r="A389">
        <v>473</v>
      </c>
      <c r="B389">
        <v>2</v>
      </c>
      <c r="C389">
        <v>880</v>
      </c>
      <c r="D389">
        <v>0.16</v>
      </c>
      <c r="E389">
        <v>60.150375939849624</v>
      </c>
      <c r="F389">
        <v>10.7</v>
      </c>
      <c r="G389">
        <v>10.8</v>
      </c>
      <c r="H389">
        <v>81.75624526873581</v>
      </c>
      <c r="I389">
        <v>2.4900000000000002</v>
      </c>
      <c r="J389">
        <v>2.52</v>
      </c>
      <c r="K389">
        <v>82.758620689655174</v>
      </c>
    </row>
    <row r="390" spans="1:11" x14ac:dyDescent="0.25">
      <c r="A390">
        <v>474</v>
      </c>
      <c r="B390">
        <v>2</v>
      </c>
      <c r="C390">
        <v>970</v>
      </c>
      <c r="D390">
        <v>0.21</v>
      </c>
      <c r="E390">
        <v>78.947368421052616</v>
      </c>
      <c r="F390">
        <v>11.7</v>
      </c>
      <c r="G390">
        <v>11.9</v>
      </c>
      <c r="H390">
        <v>90.083270249810738</v>
      </c>
      <c r="I390">
        <v>2.66</v>
      </c>
      <c r="J390">
        <v>2.7</v>
      </c>
      <c r="K390">
        <v>88.669950738916256</v>
      </c>
    </row>
    <row r="391" spans="1:11" x14ac:dyDescent="0.25">
      <c r="A391">
        <v>475</v>
      </c>
      <c r="B391">
        <v>2</v>
      </c>
      <c r="C391">
        <v>1060</v>
      </c>
      <c r="D391">
        <v>0.14000000000000001</v>
      </c>
      <c r="E391">
        <v>52.631578947368418</v>
      </c>
      <c r="F391">
        <v>11</v>
      </c>
      <c r="G391">
        <v>11.2</v>
      </c>
      <c r="H391">
        <v>84.784254352763043</v>
      </c>
      <c r="I391">
        <v>2.4</v>
      </c>
      <c r="J391">
        <v>2.44</v>
      </c>
      <c r="K391">
        <v>80.131362889983578</v>
      </c>
    </row>
    <row r="392" spans="1:11" x14ac:dyDescent="0.25">
      <c r="A392">
        <v>476</v>
      </c>
      <c r="B392">
        <v>2</v>
      </c>
      <c r="C392">
        <v>1010</v>
      </c>
      <c r="D392">
        <v>0.21</v>
      </c>
      <c r="E392">
        <v>78.947368421052616</v>
      </c>
      <c r="F392">
        <v>11.2</v>
      </c>
      <c r="G392">
        <v>11.5</v>
      </c>
      <c r="H392">
        <v>87.055261165783492</v>
      </c>
      <c r="I392">
        <v>2.5499999999999998</v>
      </c>
      <c r="J392">
        <v>2.61</v>
      </c>
      <c r="K392">
        <v>85.714285714285708</v>
      </c>
    </row>
    <row r="393" spans="1:11" x14ac:dyDescent="0.25">
      <c r="A393">
        <v>477</v>
      </c>
      <c r="B393">
        <v>2</v>
      </c>
      <c r="C393">
        <v>850</v>
      </c>
      <c r="D393">
        <v>0.17</v>
      </c>
      <c r="E393">
        <v>63.909774436090231</v>
      </c>
      <c r="F393">
        <v>10.3</v>
      </c>
      <c r="G393">
        <v>10.5</v>
      </c>
      <c r="H393">
        <v>79.485238455715361</v>
      </c>
      <c r="I393">
        <v>2.2999999999999998</v>
      </c>
      <c r="J393">
        <v>2.36</v>
      </c>
      <c r="K393">
        <v>77.504105090311981</v>
      </c>
    </row>
    <row r="394" spans="1:11" x14ac:dyDescent="0.25">
      <c r="A394">
        <v>478</v>
      </c>
      <c r="B394">
        <v>2</v>
      </c>
      <c r="C394">
        <v>870</v>
      </c>
      <c r="D394">
        <v>0.13</v>
      </c>
      <c r="E394">
        <v>48.872180451127818</v>
      </c>
      <c r="F394">
        <v>9.3000000000000007</v>
      </c>
      <c r="G394">
        <v>9.6</v>
      </c>
      <c r="H394">
        <v>72.672218016654043</v>
      </c>
      <c r="I394">
        <v>2.33</v>
      </c>
      <c r="J394">
        <v>2.39</v>
      </c>
      <c r="K394">
        <v>78.489326765188835</v>
      </c>
    </row>
    <row r="395" spans="1:11" x14ac:dyDescent="0.25">
      <c r="A395">
        <v>479</v>
      </c>
      <c r="B395">
        <v>2</v>
      </c>
      <c r="C395">
        <v>950</v>
      </c>
      <c r="D395">
        <v>0.2</v>
      </c>
      <c r="E395">
        <v>75.187969924812023</v>
      </c>
      <c r="F395">
        <v>10.7</v>
      </c>
      <c r="G395">
        <v>11.3</v>
      </c>
      <c r="H395">
        <v>85.541256623769868</v>
      </c>
      <c r="I395">
        <v>2.31</v>
      </c>
      <c r="J395">
        <v>2.38</v>
      </c>
      <c r="K395">
        <v>78.160919540229884</v>
      </c>
    </row>
    <row r="396" spans="1:11" x14ac:dyDescent="0.25">
      <c r="A396">
        <v>480</v>
      </c>
      <c r="B396">
        <v>2</v>
      </c>
      <c r="C396">
        <v>980</v>
      </c>
      <c r="D396">
        <v>0.25</v>
      </c>
      <c r="E396">
        <v>93.984962406015043</v>
      </c>
      <c r="F396">
        <v>11.7</v>
      </c>
      <c r="G396">
        <v>12.1</v>
      </c>
      <c r="H396">
        <v>91.597274791824361</v>
      </c>
      <c r="I396">
        <v>2.6</v>
      </c>
      <c r="J396">
        <v>2.67</v>
      </c>
      <c r="K396">
        <v>87.684729064039416</v>
      </c>
    </row>
    <row r="397" spans="1:11" x14ac:dyDescent="0.25">
      <c r="A397">
        <v>481</v>
      </c>
      <c r="B397">
        <v>2</v>
      </c>
      <c r="C397">
        <v>980</v>
      </c>
      <c r="D397">
        <v>0.17</v>
      </c>
      <c r="E397">
        <v>63.909774436090231</v>
      </c>
      <c r="F397">
        <v>9.6999999999999993</v>
      </c>
      <c r="G397">
        <v>10.199999999999999</v>
      </c>
      <c r="H397">
        <v>77.214231642694926</v>
      </c>
      <c r="I397">
        <v>2.73</v>
      </c>
      <c r="J397">
        <v>2.81</v>
      </c>
      <c r="K397">
        <v>92.282430213464707</v>
      </c>
    </row>
    <row r="398" spans="1:11" x14ac:dyDescent="0.25">
      <c r="A398">
        <v>482</v>
      </c>
      <c r="B398">
        <v>2</v>
      </c>
      <c r="C398">
        <v>960</v>
      </c>
      <c r="D398">
        <v>0.36</v>
      </c>
      <c r="E398">
        <v>135.33834586466165</v>
      </c>
      <c r="F398">
        <v>12.1</v>
      </c>
      <c r="G398">
        <v>12.8</v>
      </c>
      <c r="H398">
        <v>96.896290688872071</v>
      </c>
      <c r="I398">
        <v>1.96</v>
      </c>
      <c r="J398">
        <v>2.04</v>
      </c>
      <c r="K398">
        <v>66.995073891625623</v>
      </c>
    </row>
    <row r="399" spans="1:11" x14ac:dyDescent="0.25">
      <c r="A399">
        <v>483</v>
      </c>
      <c r="B399">
        <v>2</v>
      </c>
      <c r="C399">
        <v>1090</v>
      </c>
      <c r="D399">
        <v>0.27</v>
      </c>
      <c r="E399">
        <v>101.50375939849626</v>
      </c>
      <c r="F399">
        <v>10.7</v>
      </c>
      <c r="G399">
        <v>11.4</v>
      </c>
      <c r="H399">
        <v>86.29825889477668</v>
      </c>
      <c r="I399">
        <v>2.82</v>
      </c>
      <c r="J399">
        <v>2.93</v>
      </c>
      <c r="K399">
        <v>96.223316912972095</v>
      </c>
    </row>
    <row r="400" spans="1:11" x14ac:dyDescent="0.25">
      <c r="A400">
        <v>484</v>
      </c>
      <c r="B400">
        <v>2</v>
      </c>
      <c r="C400">
        <v>870</v>
      </c>
      <c r="D400">
        <v>0.14000000000000001</v>
      </c>
      <c r="E400">
        <v>52.631578947368418</v>
      </c>
      <c r="F400">
        <v>10.7</v>
      </c>
      <c r="G400">
        <v>10.9</v>
      </c>
      <c r="H400">
        <v>82.513247539742622</v>
      </c>
      <c r="I400">
        <v>2.0299999999999998</v>
      </c>
      <c r="J400">
        <v>2.0699999999999998</v>
      </c>
      <c r="K400">
        <v>67.980295566502463</v>
      </c>
    </row>
    <row r="401" spans="1:10" x14ac:dyDescent="0.25">
      <c r="A401" t="s">
        <v>11</v>
      </c>
      <c r="C401">
        <v>46045</v>
      </c>
      <c r="D401">
        <v>0.27621066945606698</v>
      </c>
      <c r="G401">
        <v>12.992518549662176</v>
      </c>
      <c r="J401">
        <v>3.1110225050254807</v>
      </c>
    </row>
    <row r="402" spans="1:10" x14ac:dyDescent="0.25">
      <c r="A402" t="s">
        <v>10</v>
      </c>
      <c r="C402">
        <v>46070</v>
      </c>
      <c r="D402">
        <v>0.27683544303797475</v>
      </c>
      <c r="G402">
        <v>13.393670886075951</v>
      </c>
      <c r="J402">
        <v>3.7613291139240488</v>
      </c>
    </row>
    <row r="403" spans="1:10" x14ac:dyDescent="0.25">
      <c r="A403" t="s">
        <v>13</v>
      </c>
      <c r="C403">
        <v>1482.9787234042553</v>
      </c>
      <c r="D403">
        <v>0.34987978723404256</v>
      </c>
      <c r="F403">
        <v>15.665721276595743</v>
      </c>
      <c r="I403">
        <v>4.0828425531914894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Angus</vt:lpstr>
      <vt:lpstr>Sheet1</vt:lpstr>
      <vt:lpstr>Angus!Print_Area</vt:lpstr>
      <vt:lpstr>Angus!Print_Titles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Williams</cp:lastModifiedBy>
  <cp:lastPrinted>2026-03-31T14:52:23Z</cp:lastPrinted>
  <dcterms:created xsi:type="dcterms:W3CDTF">2026-02-16T23:45:52Z</dcterms:created>
  <dcterms:modified xsi:type="dcterms:W3CDTF">2026-03-31T14:52:27Z</dcterms:modified>
</cp:coreProperties>
</file>